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15"/>
  </bookViews>
  <sheets>
    <sheet name="Sheet1" sheetId="1" r:id="rId1"/>
    <sheet name="Sheet2" sheetId="2" r:id="rId2"/>
    <sheet name="Sheet3" sheetId="3" r:id="rId3"/>
  </sheets>
  <definedNames>
    <definedName name="_xlnm._FilterDatabase" localSheetId="0" hidden="1">Sheet1!$A$3:$J$91</definedName>
    <definedName name="_xlnm.Print_Titles" localSheetId="0">Sheet1!$2:$3</definedName>
  </definedNames>
  <calcPr calcId="144525"/>
</workbook>
</file>

<file path=xl/sharedStrings.xml><?xml version="1.0" encoding="utf-8"?>
<sst xmlns="http://schemas.openxmlformats.org/spreadsheetml/2006/main" count="190" uniqueCount="138">
  <si>
    <t>附件</t>
  </si>
  <si>
    <t>2020年度大鹏新区城中村、村改居、老旧住宅区和整体搬迁安置区物业管理全覆盖评议成绩及奖励结果公示表</t>
  </si>
  <si>
    <t>序号</t>
  </si>
  <si>
    <t>小区名称</t>
  </si>
  <si>
    <t>物业管理企业名称</t>
  </si>
  <si>
    <t>上半年成绩</t>
  </si>
  <si>
    <t>下半年成绩</t>
  </si>
  <si>
    <t>全年成绩
（40%上半年+60%下半年）</t>
  </si>
  <si>
    <t>小区面积
（万平方米）</t>
  </si>
  <si>
    <t>基础金额（万元）</t>
  </si>
  <si>
    <t>评议金额（万元）</t>
  </si>
  <si>
    <t>总奖励金额（万元）</t>
  </si>
  <si>
    <t>下沙新村</t>
  </si>
  <si>
    <t>深圳市大鹏下沙股份合作公司物业管理分公司</t>
  </si>
  <si>
    <t>山海名苑</t>
  </si>
  <si>
    <t>深圳华沣物业管理有限公司</t>
  </si>
  <si>
    <t>布新统建楼</t>
  </si>
  <si>
    <t>深圳市大鹏布新合作股份公司物业管理分公司</t>
  </si>
  <si>
    <t>王母新村东区</t>
  </si>
  <si>
    <t>深圳市王母股份合作公司王母物业管理分公司</t>
  </si>
  <si>
    <t>风球山</t>
  </si>
  <si>
    <t>深圳市南澳南居实业有限公司</t>
  </si>
  <si>
    <t>坝光新村</t>
  </si>
  <si>
    <t>深圳市坝光物业管理有限公司</t>
  </si>
  <si>
    <t>南沙兴苑</t>
  </si>
  <si>
    <t>岭澳新村西岭小区</t>
  </si>
  <si>
    <t>深圳市岭鹏物业服务有限公司</t>
  </si>
  <si>
    <t>石桥头（新村）</t>
  </si>
  <si>
    <t>岭澳花园</t>
  </si>
  <si>
    <t>龙岐物业管理有限公司</t>
  </si>
  <si>
    <t>大围小区</t>
  </si>
  <si>
    <t>深圳市大鹏水头股份合作公司物业管理分公司</t>
  </si>
  <si>
    <t>叠福村</t>
  </si>
  <si>
    <t>水头小区</t>
  </si>
  <si>
    <t>大鹏山庄</t>
  </si>
  <si>
    <t>深圳市大鹏山庄股份合作公司大鹏山庄物业管理分公司</t>
  </si>
  <si>
    <t>沙埔小区</t>
  </si>
  <si>
    <t>新屋园</t>
  </si>
  <si>
    <t>王桐山</t>
  </si>
  <si>
    <t>盐村</t>
  </si>
  <si>
    <t>深圳市盐新物业服务有限公司</t>
  </si>
  <si>
    <t>乌冲小区</t>
  </si>
  <si>
    <t>深圳市大鹏鹏城股份合作公司鹏城物业管理分公司</t>
  </si>
  <si>
    <t>较场尾小区</t>
  </si>
  <si>
    <t>深圳市大鹏较场尾民宿管理有限公司</t>
  </si>
  <si>
    <t>王母新村西区</t>
  </si>
  <si>
    <t>王母围</t>
  </si>
  <si>
    <t>金兴小区</t>
  </si>
  <si>
    <t>深圳市葵涌径心湖股份合作公司</t>
  </si>
  <si>
    <t>大坑村</t>
  </si>
  <si>
    <t>业委会自治</t>
  </si>
  <si>
    <t xml:space="preserve">  马坑小区</t>
  </si>
  <si>
    <t>洞背村</t>
  </si>
  <si>
    <t>深圳市洞背物业服务有限公司</t>
  </si>
  <si>
    <t>岭吓花园</t>
  </si>
  <si>
    <t>土洋村</t>
  </si>
  <si>
    <t>深圳市永安泰物业管理有限公司</t>
  </si>
  <si>
    <t>南渔社区</t>
  </si>
  <si>
    <t>深圳市南澳南渔股份合作公司</t>
  </si>
  <si>
    <t>莲花村</t>
  </si>
  <si>
    <t>大鹏城小区</t>
  </si>
  <si>
    <t>葵兴小区</t>
  </si>
  <si>
    <t>官湖村</t>
  </si>
  <si>
    <t>深圳市官湖物业管理有限公司</t>
  </si>
  <si>
    <t>石桥头（老村）</t>
  </si>
  <si>
    <t>黄榄坑村</t>
  </si>
  <si>
    <t>葵丰股份合作公司（代管）</t>
  </si>
  <si>
    <t>屯围村</t>
  </si>
  <si>
    <t>松树村</t>
  </si>
  <si>
    <t>沙鱼涌小区</t>
  </si>
  <si>
    <t>深圳市乐盈物业管理有限公司</t>
  </si>
  <si>
    <t>新村岭村</t>
  </si>
  <si>
    <t>水贝</t>
  </si>
  <si>
    <t>王屋巷</t>
  </si>
  <si>
    <t>布锦</t>
  </si>
  <si>
    <t>中山里</t>
  </si>
  <si>
    <t>碧洲小区</t>
  </si>
  <si>
    <t>深圳市南澳新大股份合作公司</t>
  </si>
  <si>
    <t>溪涌村</t>
  </si>
  <si>
    <t>深圳市新溪物业服务有限公司</t>
  </si>
  <si>
    <t>鹤薮小区</t>
  </si>
  <si>
    <t>深圳市西涌鹤薮股份合作公司</t>
  </si>
  <si>
    <t>坪山仔小区</t>
  </si>
  <si>
    <t>南社小区</t>
  </si>
  <si>
    <t>深圳市西涌南社股份合作公司</t>
  </si>
  <si>
    <t>南坑埔</t>
  </si>
  <si>
    <t>欧书元小区</t>
  </si>
  <si>
    <t>下横岗小区</t>
  </si>
  <si>
    <t>新圩</t>
  </si>
  <si>
    <t>建设大厦</t>
  </si>
  <si>
    <t>丰新小区</t>
  </si>
  <si>
    <t>下径心小区</t>
  </si>
  <si>
    <t>新屋仔小区</t>
  </si>
  <si>
    <t>金葵二期</t>
  </si>
  <si>
    <t>葵新社区股份合作公司</t>
  </si>
  <si>
    <t>大岭吓小区</t>
  </si>
  <si>
    <t>黄岐塘</t>
  </si>
  <si>
    <t>旱塘仔</t>
  </si>
  <si>
    <t>老街小区</t>
  </si>
  <si>
    <t>格田小区</t>
  </si>
  <si>
    <t>深圳市西涌格田股份合作公司</t>
  </si>
  <si>
    <t>上横岗小区</t>
  </si>
  <si>
    <t>上下圩门</t>
  </si>
  <si>
    <t>芽山小区</t>
  </si>
  <si>
    <t>深圳市西涌芽山股份合作公司</t>
  </si>
  <si>
    <t>沙岗小区</t>
  </si>
  <si>
    <t>深圳市西涌沙岗股份合作公司</t>
  </si>
  <si>
    <t>上洞村</t>
  </si>
  <si>
    <t>深圳市上洞物业服务有限公司</t>
  </si>
  <si>
    <t>金葵一期</t>
  </si>
  <si>
    <t>新围片区</t>
  </si>
  <si>
    <t>西贡小区</t>
  </si>
  <si>
    <t>深圳市西涌西贡股份合作公司</t>
  </si>
  <si>
    <t>金南小区</t>
  </si>
  <si>
    <t>西洋尾小区</t>
  </si>
  <si>
    <t>深圳市西涌西洋尾股份合作公司</t>
  </si>
  <si>
    <t>东一村</t>
  </si>
  <si>
    <t>担水南小区</t>
  </si>
  <si>
    <t>石榴小区</t>
  </si>
  <si>
    <t>石场村</t>
  </si>
  <si>
    <t>欧新小区</t>
  </si>
  <si>
    <t>双伍村</t>
  </si>
  <si>
    <t>东二村</t>
  </si>
  <si>
    <t>欧屋</t>
  </si>
  <si>
    <t>上塘村</t>
  </si>
  <si>
    <t>上角村</t>
  </si>
  <si>
    <t>虎地排小区</t>
  </si>
  <si>
    <t>新屋小区</t>
  </si>
  <si>
    <t>深圳市西涌新屋股份合作公司</t>
  </si>
  <si>
    <t>澳头小区</t>
  </si>
  <si>
    <t>澳头股份合作公司</t>
  </si>
  <si>
    <t>横头村</t>
  </si>
  <si>
    <t>总计</t>
  </si>
  <si>
    <t>482.07
（奖励总面积）</t>
  </si>
  <si>
    <t>222
（基础奖励金额）</t>
  </si>
  <si>
    <t>40
（评议奖励金额）</t>
  </si>
  <si>
    <t>262
（总奖励金额）</t>
  </si>
  <si>
    <t>备注：总奖励金额=基础奖励+评议奖励</t>
  </si>
</sst>
</file>

<file path=xl/styles.xml><?xml version="1.0" encoding="utf-8"?>
<styleSheet xmlns="http://schemas.openxmlformats.org/spreadsheetml/2006/main">
  <numFmts count="7">
    <numFmt numFmtId="41" formatCode="_ * #,##0_ ;_ * \-#,##0_ ;_ * &quot;-&quot;_ ;_ @_ "/>
    <numFmt numFmtId="43" formatCode="_ * #,##0.00_ ;_ * \-#,##0.00_ ;_ * &quot;-&quot;??_ ;_ @_ "/>
    <numFmt numFmtId="42" formatCode="_ &quot;￥&quot;* #,##0_ ;_ &quot;￥&quot;* \-#,##0_ ;_ &quot;￥&quot;* &quot;-&quot;_ ;_ @_ "/>
    <numFmt numFmtId="176" formatCode="0_);[Red]\(0\)"/>
    <numFmt numFmtId="177" formatCode="0.00_ "/>
    <numFmt numFmtId="178" formatCode="0.0_ "/>
    <numFmt numFmtId="44" formatCode="_ &quot;￥&quot;* #,##0.00_ ;_ &quot;￥&quot;* \-#,##0.00_ ;_ &quot;￥&quot;* &quot;-&quot;??_ ;_ @_ "/>
  </numFmts>
  <fonts count="31">
    <font>
      <sz val="12"/>
      <color theme="1"/>
      <name val="宋体"/>
      <charset val="134"/>
      <scheme val="minor"/>
    </font>
    <font>
      <sz val="10"/>
      <name val="宋体"/>
      <charset val="134"/>
      <scheme val="minor"/>
    </font>
    <font>
      <sz val="11"/>
      <name val="宋体"/>
      <charset val="134"/>
      <scheme val="minor"/>
    </font>
    <font>
      <sz val="18"/>
      <name val="黑体"/>
      <charset val="134"/>
    </font>
    <font>
      <b/>
      <sz val="26"/>
      <name val="宋体"/>
      <charset val="134"/>
    </font>
    <font>
      <b/>
      <sz val="10"/>
      <name val="宋体"/>
      <charset val="134"/>
      <scheme val="minor"/>
    </font>
    <font>
      <b/>
      <sz val="10"/>
      <name val="宋体"/>
      <charset val="134"/>
    </font>
    <font>
      <sz val="10"/>
      <name val="宋体"/>
      <charset val="134"/>
    </font>
    <font>
      <sz val="10"/>
      <name val="宋体"/>
      <charset val="134"/>
      <scheme val="major"/>
    </font>
    <font>
      <sz val="10"/>
      <color theme="1"/>
      <name val="宋体"/>
      <charset val="134"/>
      <scheme val="minor"/>
    </font>
    <font>
      <sz val="11"/>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2"/>
      <name val="宋体"/>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6">
    <xf numFmtId="0" fontId="0" fillId="0" borderId="0">
      <alignment vertical="center"/>
    </xf>
    <xf numFmtId="42" fontId="10" fillId="0" borderId="0" applyFont="0" applyFill="0" applyBorder="0" applyAlignment="0" applyProtection="0">
      <alignment vertical="center"/>
    </xf>
    <xf numFmtId="0" fontId="11" fillId="26" borderId="0" applyNumberFormat="0" applyBorder="0" applyAlignment="0" applyProtection="0">
      <alignment vertical="center"/>
    </xf>
    <xf numFmtId="0" fontId="27" fillId="23" borderId="9"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8" borderId="0" applyNumberFormat="0" applyBorder="0" applyAlignment="0" applyProtection="0">
      <alignment vertical="center"/>
    </xf>
    <xf numFmtId="0" fontId="18" fillId="9" borderId="0" applyNumberFormat="0" applyBorder="0" applyAlignment="0" applyProtection="0">
      <alignment vertical="center"/>
    </xf>
    <xf numFmtId="43" fontId="10" fillId="0" borderId="0" applyFont="0" applyFill="0" applyBorder="0" applyAlignment="0" applyProtection="0">
      <alignment vertical="center"/>
    </xf>
    <xf numFmtId="0" fontId="19" fillId="22" borderId="0" applyNumberFormat="0" applyBorder="0" applyAlignment="0" applyProtection="0">
      <alignment vertical="center"/>
    </xf>
    <xf numFmtId="0" fontId="2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7" fillId="0" borderId="0" applyNumberFormat="0" applyFill="0" applyBorder="0" applyAlignment="0" applyProtection="0">
      <alignment vertical="center"/>
    </xf>
    <xf numFmtId="0" fontId="22" fillId="0" borderId="0">
      <alignment vertical="center"/>
    </xf>
    <xf numFmtId="0" fontId="10" fillId="15" borderId="6" applyNumberFormat="0" applyFont="0" applyAlignment="0" applyProtection="0">
      <alignment vertical="center"/>
    </xf>
    <xf numFmtId="0" fontId="19" fillId="28"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lignment vertical="center"/>
    </xf>
    <xf numFmtId="0" fontId="21" fillId="0" borderId="4" applyNumberFormat="0" applyFill="0" applyAlignment="0" applyProtection="0">
      <alignment vertical="center"/>
    </xf>
    <xf numFmtId="0" fontId="13" fillId="0" borderId="4" applyNumberFormat="0" applyFill="0" applyAlignment="0" applyProtection="0">
      <alignment vertical="center"/>
    </xf>
    <xf numFmtId="0" fontId="19" fillId="21" borderId="0" applyNumberFormat="0" applyBorder="0" applyAlignment="0" applyProtection="0">
      <alignment vertical="center"/>
    </xf>
    <xf numFmtId="0" fontId="16" fillId="0" borderId="8" applyNumberFormat="0" applyFill="0" applyAlignment="0" applyProtection="0">
      <alignment vertical="center"/>
    </xf>
    <xf numFmtId="0" fontId="19" fillId="20" borderId="0" applyNumberFormat="0" applyBorder="0" applyAlignment="0" applyProtection="0">
      <alignment vertical="center"/>
    </xf>
    <xf numFmtId="0" fontId="20" fillId="14" borderId="5" applyNumberFormat="0" applyAlignment="0" applyProtection="0">
      <alignment vertical="center"/>
    </xf>
    <xf numFmtId="0" fontId="30" fillId="14" borderId="9" applyNumberFormat="0" applyAlignment="0" applyProtection="0">
      <alignment vertical="center"/>
    </xf>
    <xf numFmtId="0" fontId="12" fillId="6" borderId="3" applyNumberFormat="0" applyAlignment="0" applyProtection="0">
      <alignment vertical="center"/>
    </xf>
    <xf numFmtId="0" fontId="11" fillId="25" borderId="0" applyNumberFormat="0" applyBorder="0" applyAlignment="0" applyProtection="0">
      <alignment vertical="center"/>
    </xf>
    <xf numFmtId="0" fontId="19" fillId="13" borderId="0" applyNumberFormat="0" applyBorder="0" applyAlignment="0" applyProtection="0">
      <alignment vertical="center"/>
    </xf>
    <xf numFmtId="0" fontId="29" fillId="0" borderId="10" applyNumberFormat="0" applyFill="0" applyAlignment="0" applyProtection="0">
      <alignment vertical="center"/>
    </xf>
    <xf numFmtId="0" fontId="23" fillId="0" borderId="7" applyNumberFormat="0" applyFill="0" applyAlignment="0" applyProtection="0">
      <alignment vertical="center"/>
    </xf>
    <xf numFmtId="0" fontId="28" fillId="24" borderId="0" applyNumberFormat="0" applyBorder="0" applyAlignment="0" applyProtection="0">
      <alignment vertical="center"/>
    </xf>
    <xf numFmtId="0" fontId="26" fillId="19" borderId="0" applyNumberFormat="0" applyBorder="0" applyAlignment="0" applyProtection="0">
      <alignment vertical="center"/>
    </xf>
    <xf numFmtId="0" fontId="11" fillId="32" borderId="0" applyNumberFormat="0" applyBorder="0" applyAlignment="0" applyProtection="0">
      <alignment vertical="center"/>
    </xf>
    <xf numFmtId="0" fontId="19" fillId="12" borderId="0" applyNumberFormat="0" applyBorder="0" applyAlignment="0" applyProtection="0">
      <alignment vertical="center"/>
    </xf>
    <xf numFmtId="0" fontId="11" fillId="31" borderId="0" applyNumberFormat="0" applyBorder="0" applyAlignment="0" applyProtection="0">
      <alignment vertical="center"/>
    </xf>
    <xf numFmtId="0" fontId="11" fillId="5" borderId="0" applyNumberFormat="0" applyBorder="0" applyAlignment="0" applyProtection="0">
      <alignment vertical="center"/>
    </xf>
    <xf numFmtId="0" fontId="11" fillId="30" borderId="0" applyNumberFormat="0" applyBorder="0" applyAlignment="0" applyProtection="0">
      <alignment vertical="center"/>
    </xf>
    <xf numFmtId="0" fontId="11" fillId="4" borderId="0" applyNumberFormat="0" applyBorder="0" applyAlignment="0" applyProtection="0">
      <alignment vertical="center"/>
    </xf>
    <xf numFmtId="0" fontId="19" fillId="17" borderId="0" applyNumberFormat="0" applyBorder="0" applyAlignment="0" applyProtection="0">
      <alignment vertical="center"/>
    </xf>
    <xf numFmtId="0" fontId="19" fillId="11" borderId="0" applyNumberFormat="0" applyBorder="0" applyAlignment="0" applyProtection="0">
      <alignment vertical="center"/>
    </xf>
    <xf numFmtId="0" fontId="11" fillId="29" borderId="0" applyNumberFormat="0" applyBorder="0" applyAlignment="0" applyProtection="0">
      <alignment vertical="center"/>
    </xf>
    <xf numFmtId="0" fontId="11" fillId="3" borderId="0" applyNumberFormat="0" applyBorder="0" applyAlignment="0" applyProtection="0">
      <alignment vertical="center"/>
    </xf>
    <xf numFmtId="0" fontId="19" fillId="10" borderId="0" applyNumberFormat="0" applyBorder="0" applyAlignment="0" applyProtection="0">
      <alignment vertical="center"/>
    </xf>
    <xf numFmtId="0" fontId="11" fillId="2" borderId="0" applyNumberFormat="0" applyBorder="0" applyAlignment="0" applyProtection="0">
      <alignment vertical="center"/>
    </xf>
    <xf numFmtId="0" fontId="19" fillId="27" borderId="0" applyNumberFormat="0" applyBorder="0" applyAlignment="0" applyProtection="0">
      <alignment vertical="center"/>
    </xf>
    <xf numFmtId="0" fontId="19" fillId="16" borderId="0" applyNumberFormat="0" applyBorder="0" applyAlignment="0" applyProtection="0">
      <alignment vertical="center"/>
    </xf>
    <xf numFmtId="0" fontId="11" fillId="7" borderId="0" applyNumberFormat="0" applyBorder="0" applyAlignment="0" applyProtection="0">
      <alignment vertical="center"/>
    </xf>
    <xf numFmtId="0" fontId="19" fillId="18" borderId="0" applyNumberFormat="0" applyBorder="0" applyAlignment="0" applyProtection="0">
      <alignment vertical="center"/>
    </xf>
    <xf numFmtId="0" fontId="0" fillId="0" borderId="0">
      <alignment vertical="center"/>
    </xf>
    <xf numFmtId="0" fontId="0" fillId="0" borderId="0">
      <alignment vertical="center"/>
    </xf>
    <xf numFmtId="0" fontId="22" fillId="0" borderId="0">
      <alignment vertical="center"/>
    </xf>
    <xf numFmtId="0" fontId="22" fillId="0" borderId="0">
      <alignment vertical="center"/>
    </xf>
    <xf numFmtId="0" fontId="22" fillId="0" borderId="0">
      <alignment vertical="center"/>
    </xf>
  </cellStyleXfs>
  <cellXfs count="35">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3" fillId="0" borderId="0" xfId="0" applyFont="1" applyFill="1" applyAlignment="1">
      <alignment horizontal="center"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178" fontId="1" fillId="0" borderId="2" xfId="0" applyNumberFormat="1" applyFont="1" applyFill="1" applyBorder="1" applyAlignment="1">
      <alignment horizontal="center" vertical="center"/>
    </xf>
    <xf numFmtId="177" fontId="1" fillId="0" borderId="2"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54" applyFont="1" applyFill="1" applyBorder="1" applyAlignment="1">
      <alignment horizontal="center" vertical="center" wrapText="1"/>
    </xf>
    <xf numFmtId="178"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177" fontId="1"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1" fillId="0" borderId="1" xfId="53" applyFont="1" applyFill="1" applyBorder="1" applyAlignment="1">
      <alignment horizontal="center" vertical="center" wrapText="1"/>
    </xf>
    <xf numFmtId="177" fontId="1" fillId="0" borderId="1" xfId="55" applyNumberFormat="1" applyFont="1" applyFill="1" applyBorder="1" applyAlignment="1">
      <alignment horizontal="center" vertical="center" wrapText="1"/>
    </xf>
    <xf numFmtId="178" fontId="1" fillId="0" borderId="1" xfId="0" applyNumberFormat="1" applyFont="1" applyFill="1" applyBorder="1" applyAlignment="1">
      <alignment horizontal="center" vertical="center" wrapText="1"/>
    </xf>
    <xf numFmtId="178" fontId="7" fillId="0" borderId="1" xfId="53"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177" fontId="1" fillId="0" borderId="1" xfId="0" applyNumberFormat="1" applyFont="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177" fontId="9"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常规 5" xfId="54"/>
    <cellStyle name="常规 7"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1"/>
  <sheetViews>
    <sheetView tabSelected="1" workbookViewId="0">
      <pane ySplit="3" topLeftCell="A85" activePane="bottomLeft" state="frozen"/>
      <selection/>
      <selection pane="bottomLeft" activeCell="C1" sqref="C$1:C$1048576"/>
    </sheetView>
  </sheetViews>
  <sheetFormatPr defaultColWidth="9" defaultRowHeight="13.5"/>
  <cols>
    <col min="1" max="1" width="6.125" style="1" customWidth="1"/>
    <col min="2" max="2" width="14.875" style="2" customWidth="1"/>
    <col min="3" max="3" width="42" style="3" customWidth="1"/>
    <col min="4" max="4" width="13.375" style="2" customWidth="1"/>
    <col min="5" max="5" width="13.125" style="2" customWidth="1"/>
    <col min="6" max="6" width="12.5" style="2" customWidth="1"/>
    <col min="7" max="7" width="8.25" style="2" customWidth="1"/>
    <col min="8" max="9" width="9" style="2"/>
    <col min="10" max="10" width="9.875" style="2" customWidth="1"/>
    <col min="11" max="16384" width="9" style="2"/>
  </cols>
  <sheetData>
    <row r="1" ht="28" customHeight="1" spans="1:1">
      <c r="A1" s="4" t="s">
        <v>0</v>
      </c>
    </row>
    <row r="2" ht="78.75" customHeight="1" spans="1:10">
      <c r="A2" s="5" t="s">
        <v>1</v>
      </c>
      <c r="B2" s="5"/>
      <c r="C2" s="5"/>
      <c r="D2" s="5"/>
      <c r="E2" s="5"/>
      <c r="F2" s="5"/>
      <c r="G2" s="5"/>
      <c r="H2" s="5"/>
      <c r="I2" s="5"/>
      <c r="J2" s="5"/>
    </row>
    <row r="3" s="1" customFormat="1" ht="53" customHeight="1" spans="1:10">
      <c r="A3" s="6" t="s">
        <v>2</v>
      </c>
      <c r="B3" s="7" t="s">
        <v>3</v>
      </c>
      <c r="C3" s="7" t="s">
        <v>4</v>
      </c>
      <c r="D3" s="6" t="s">
        <v>5</v>
      </c>
      <c r="E3" s="7" t="s">
        <v>6</v>
      </c>
      <c r="F3" s="7" t="s">
        <v>7</v>
      </c>
      <c r="G3" s="7" t="s">
        <v>8</v>
      </c>
      <c r="H3" s="7" t="s">
        <v>9</v>
      </c>
      <c r="I3" s="7" t="s">
        <v>10</v>
      </c>
      <c r="J3" s="7" t="s">
        <v>11</v>
      </c>
    </row>
    <row r="4" ht="21" customHeight="1" spans="1:10">
      <c r="A4" s="8">
        <v>1</v>
      </c>
      <c r="B4" s="9" t="s">
        <v>12</v>
      </c>
      <c r="C4" s="9" t="s">
        <v>13</v>
      </c>
      <c r="D4" s="10">
        <v>103.6</v>
      </c>
      <c r="E4" s="10">
        <v>103.1</v>
      </c>
      <c r="F4" s="9">
        <f t="shared" ref="F4:F67" si="0">D4*0.4+E4*0.6</f>
        <v>103.3</v>
      </c>
      <c r="G4" s="11">
        <v>6.39</v>
      </c>
      <c r="H4" s="8">
        <v>3</v>
      </c>
      <c r="I4" s="8">
        <v>4</v>
      </c>
      <c r="J4" s="8">
        <f>H4+I4</f>
        <v>7</v>
      </c>
    </row>
    <row r="5" ht="21" customHeight="1" spans="1:10">
      <c r="A5" s="12">
        <v>2</v>
      </c>
      <c r="B5" s="12" t="s">
        <v>14</v>
      </c>
      <c r="C5" s="13" t="s">
        <v>15</v>
      </c>
      <c r="D5" s="14">
        <v>90</v>
      </c>
      <c r="E5" s="14">
        <v>104.7</v>
      </c>
      <c r="F5" s="15">
        <f t="shared" si="0"/>
        <v>98.82</v>
      </c>
      <c r="G5" s="16">
        <v>4.75</v>
      </c>
      <c r="H5" s="12">
        <v>2</v>
      </c>
      <c r="I5" s="12">
        <v>4</v>
      </c>
      <c r="J5" s="12">
        <v>6</v>
      </c>
    </row>
    <row r="6" ht="21" customHeight="1" spans="1:10">
      <c r="A6" s="12">
        <v>3</v>
      </c>
      <c r="B6" s="17" t="s">
        <v>16</v>
      </c>
      <c r="C6" s="15" t="s">
        <v>17</v>
      </c>
      <c r="D6" s="14">
        <v>90.2</v>
      </c>
      <c r="E6" s="14">
        <v>101.7</v>
      </c>
      <c r="F6" s="15">
        <f t="shared" si="0"/>
        <v>97.1</v>
      </c>
      <c r="G6" s="18">
        <v>2.15</v>
      </c>
      <c r="H6" s="12">
        <v>2</v>
      </c>
      <c r="I6" s="12">
        <v>4</v>
      </c>
      <c r="J6" s="12">
        <v>6</v>
      </c>
    </row>
    <row r="7" ht="21" customHeight="1" spans="1:10">
      <c r="A7" s="12">
        <v>4</v>
      </c>
      <c r="B7" s="15" t="s">
        <v>18</v>
      </c>
      <c r="C7" s="15" t="s">
        <v>19</v>
      </c>
      <c r="D7" s="14">
        <v>90.1</v>
      </c>
      <c r="E7" s="14">
        <v>100</v>
      </c>
      <c r="F7" s="15">
        <f t="shared" si="0"/>
        <v>96.04</v>
      </c>
      <c r="G7" s="18">
        <v>3</v>
      </c>
      <c r="H7" s="12">
        <v>2</v>
      </c>
      <c r="I7" s="12">
        <v>4</v>
      </c>
      <c r="J7" s="12">
        <v>6</v>
      </c>
    </row>
    <row r="8" ht="21" customHeight="1" spans="1:10">
      <c r="A8" s="12">
        <v>5</v>
      </c>
      <c r="B8" s="19" t="s">
        <v>20</v>
      </c>
      <c r="C8" s="13" t="s">
        <v>21</v>
      </c>
      <c r="D8" s="14">
        <v>90</v>
      </c>
      <c r="E8" s="14">
        <v>100</v>
      </c>
      <c r="F8" s="15">
        <f t="shared" si="0"/>
        <v>96</v>
      </c>
      <c r="G8" s="20">
        <v>2.4</v>
      </c>
      <c r="H8" s="12">
        <v>2</v>
      </c>
      <c r="I8" s="12">
        <v>4</v>
      </c>
      <c r="J8" s="12">
        <v>6</v>
      </c>
    </row>
    <row r="9" ht="21" customHeight="1" spans="1:10">
      <c r="A9" s="8">
        <v>6</v>
      </c>
      <c r="B9" s="15" t="s">
        <v>22</v>
      </c>
      <c r="C9" s="15" t="s">
        <v>23</v>
      </c>
      <c r="D9" s="21">
        <v>93.7</v>
      </c>
      <c r="E9" s="21">
        <v>96.9</v>
      </c>
      <c r="F9" s="15">
        <f t="shared" si="0"/>
        <v>95.62</v>
      </c>
      <c r="G9" s="18">
        <v>21</v>
      </c>
      <c r="H9" s="12">
        <v>4</v>
      </c>
      <c r="I9" s="12">
        <v>2</v>
      </c>
      <c r="J9" s="12">
        <v>6</v>
      </c>
    </row>
    <row r="10" ht="21" customHeight="1" spans="1:10">
      <c r="A10" s="12">
        <v>7</v>
      </c>
      <c r="B10" s="12" t="s">
        <v>24</v>
      </c>
      <c r="C10" s="13" t="s">
        <v>15</v>
      </c>
      <c r="D10" s="22">
        <v>87</v>
      </c>
      <c r="E10" s="22">
        <v>101</v>
      </c>
      <c r="F10" s="15">
        <f t="shared" si="0"/>
        <v>95.4</v>
      </c>
      <c r="G10" s="16">
        <v>3.87</v>
      </c>
      <c r="H10" s="12">
        <v>2</v>
      </c>
      <c r="I10" s="12">
        <v>2</v>
      </c>
      <c r="J10" s="12">
        <v>4</v>
      </c>
    </row>
    <row r="11" ht="21" customHeight="1" spans="1:10">
      <c r="A11" s="12">
        <v>8</v>
      </c>
      <c r="B11" s="15" t="s">
        <v>25</v>
      </c>
      <c r="C11" s="15" t="s">
        <v>26</v>
      </c>
      <c r="D11" s="14">
        <v>94</v>
      </c>
      <c r="E11" s="14">
        <v>95.5</v>
      </c>
      <c r="F11" s="15">
        <f t="shared" si="0"/>
        <v>94.9</v>
      </c>
      <c r="G11" s="18">
        <v>7</v>
      </c>
      <c r="H11" s="12">
        <v>3</v>
      </c>
      <c r="I11" s="12">
        <v>2</v>
      </c>
      <c r="J11" s="12">
        <v>5</v>
      </c>
    </row>
    <row r="12" ht="21" customHeight="1" spans="1:10">
      <c r="A12" s="12">
        <v>9</v>
      </c>
      <c r="B12" s="17" t="s">
        <v>27</v>
      </c>
      <c r="C12" s="15" t="s">
        <v>17</v>
      </c>
      <c r="D12" s="14">
        <v>85</v>
      </c>
      <c r="E12" s="14">
        <v>101</v>
      </c>
      <c r="F12" s="15">
        <f t="shared" si="0"/>
        <v>94.6</v>
      </c>
      <c r="G12" s="18">
        <v>3.505</v>
      </c>
      <c r="H12" s="12">
        <v>2</v>
      </c>
      <c r="I12" s="12">
        <v>2</v>
      </c>
      <c r="J12" s="12">
        <v>4</v>
      </c>
    </row>
    <row r="13" ht="21" customHeight="1" spans="1:10">
      <c r="A13" s="12">
        <v>10</v>
      </c>
      <c r="B13" s="17" t="s">
        <v>28</v>
      </c>
      <c r="C13" s="15" t="s">
        <v>29</v>
      </c>
      <c r="D13" s="14">
        <v>93.5</v>
      </c>
      <c r="E13" s="14">
        <v>94</v>
      </c>
      <c r="F13" s="15">
        <f t="shared" si="0"/>
        <v>93.8</v>
      </c>
      <c r="G13" s="18">
        <v>2.579</v>
      </c>
      <c r="H13" s="12">
        <v>2</v>
      </c>
      <c r="I13" s="12">
        <v>2</v>
      </c>
      <c r="J13" s="12">
        <v>4</v>
      </c>
    </row>
    <row r="14" ht="21" customHeight="1" spans="1:10">
      <c r="A14" s="8">
        <v>11</v>
      </c>
      <c r="B14" s="15" t="s">
        <v>30</v>
      </c>
      <c r="C14" s="15" t="s">
        <v>31</v>
      </c>
      <c r="D14" s="14">
        <v>92</v>
      </c>
      <c r="E14" s="14">
        <v>94.5</v>
      </c>
      <c r="F14" s="15">
        <f t="shared" si="0"/>
        <v>93.5</v>
      </c>
      <c r="G14" s="18">
        <v>15</v>
      </c>
      <c r="H14" s="12">
        <v>4</v>
      </c>
      <c r="I14" s="12">
        <v>1</v>
      </c>
      <c r="J14" s="12">
        <v>5</v>
      </c>
    </row>
    <row r="15" ht="21" customHeight="1" spans="1:10">
      <c r="A15" s="12">
        <v>12</v>
      </c>
      <c r="B15" s="17" t="s">
        <v>32</v>
      </c>
      <c r="C15" s="15" t="s">
        <v>19</v>
      </c>
      <c r="D15" s="14">
        <v>91</v>
      </c>
      <c r="E15" s="14">
        <v>93.8</v>
      </c>
      <c r="F15" s="15">
        <f t="shared" si="0"/>
        <v>92.68</v>
      </c>
      <c r="G15" s="18">
        <v>4.2</v>
      </c>
      <c r="H15" s="12">
        <v>2</v>
      </c>
      <c r="I15" s="12">
        <v>1</v>
      </c>
      <c r="J15" s="12">
        <v>3</v>
      </c>
    </row>
    <row r="16" ht="21" customHeight="1" spans="1:10">
      <c r="A16" s="12">
        <v>13</v>
      </c>
      <c r="B16" s="15" t="s">
        <v>33</v>
      </c>
      <c r="C16" s="15" t="s">
        <v>31</v>
      </c>
      <c r="D16" s="14">
        <v>93.6</v>
      </c>
      <c r="E16" s="14">
        <v>92</v>
      </c>
      <c r="F16" s="15">
        <f t="shared" si="0"/>
        <v>92.64</v>
      </c>
      <c r="G16" s="18">
        <v>12</v>
      </c>
      <c r="H16" s="12">
        <v>4</v>
      </c>
      <c r="I16" s="12">
        <v>1</v>
      </c>
      <c r="J16" s="12">
        <v>5</v>
      </c>
    </row>
    <row r="17" ht="21" customHeight="1" spans="1:10">
      <c r="A17" s="12">
        <v>14</v>
      </c>
      <c r="B17" s="17" t="s">
        <v>34</v>
      </c>
      <c r="C17" s="15" t="s">
        <v>35</v>
      </c>
      <c r="D17" s="14">
        <v>88.5</v>
      </c>
      <c r="E17" s="14">
        <v>94</v>
      </c>
      <c r="F17" s="15">
        <f t="shared" si="0"/>
        <v>91.8</v>
      </c>
      <c r="G17" s="18">
        <v>14</v>
      </c>
      <c r="H17" s="12">
        <v>4</v>
      </c>
      <c r="I17" s="12">
        <v>1</v>
      </c>
      <c r="J17" s="12">
        <v>5</v>
      </c>
    </row>
    <row r="18" ht="21" customHeight="1" spans="1:10">
      <c r="A18" s="12">
        <v>15</v>
      </c>
      <c r="B18" s="15" t="s">
        <v>36</v>
      </c>
      <c r="C18" s="15" t="s">
        <v>31</v>
      </c>
      <c r="D18" s="14">
        <v>91.5</v>
      </c>
      <c r="E18" s="14">
        <v>91.5</v>
      </c>
      <c r="F18" s="15">
        <f t="shared" si="0"/>
        <v>91.5</v>
      </c>
      <c r="G18" s="18">
        <v>4</v>
      </c>
      <c r="H18" s="12">
        <v>2</v>
      </c>
      <c r="I18" s="12">
        <v>1</v>
      </c>
      <c r="J18" s="12">
        <v>3</v>
      </c>
    </row>
    <row r="19" ht="21" customHeight="1" spans="1:10">
      <c r="A19" s="8">
        <v>16</v>
      </c>
      <c r="B19" s="17" t="s">
        <v>37</v>
      </c>
      <c r="C19" s="15" t="s">
        <v>17</v>
      </c>
      <c r="D19" s="14">
        <v>89.5</v>
      </c>
      <c r="E19" s="14">
        <v>92.4</v>
      </c>
      <c r="F19" s="15">
        <f t="shared" si="0"/>
        <v>91.24</v>
      </c>
      <c r="G19" s="18">
        <v>3.147</v>
      </c>
      <c r="H19" s="12">
        <v>2</v>
      </c>
      <c r="I19" s="12">
        <v>1</v>
      </c>
      <c r="J19" s="12">
        <v>3</v>
      </c>
    </row>
    <row r="20" ht="21" customHeight="1" spans="1:10">
      <c r="A20" s="12">
        <v>17</v>
      </c>
      <c r="B20" s="17" t="s">
        <v>38</v>
      </c>
      <c r="C20" s="15" t="s">
        <v>19</v>
      </c>
      <c r="D20" s="14">
        <v>81.5</v>
      </c>
      <c r="E20" s="14">
        <v>97.4</v>
      </c>
      <c r="F20" s="15">
        <f t="shared" si="0"/>
        <v>91.04</v>
      </c>
      <c r="G20" s="18">
        <v>8.5</v>
      </c>
      <c r="H20" s="12">
        <v>3</v>
      </c>
      <c r="I20" s="12">
        <v>1</v>
      </c>
      <c r="J20" s="12">
        <v>4</v>
      </c>
    </row>
    <row r="21" ht="21" customHeight="1" spans="1:10">
      <c r="A21" s="12">
        <v>18</v>
      </c>
      <c r="B21" s="15" t="s">
        <v>39</v>
      </c>
      <c r="C21" s="15" t="s">
        <v>40</v>
      </c>
      <c r="D21" s="14">
        <v>95.3</v>
      </c>
      <c r="E21" s="14">
        <v>88.1</v>
      </c>
      <c r="F21" s="15">
        <f t="shared" si="0"/>
        <v>90.98</v>
      </c>
      <c r="G21" s="18">
        <v>12</v>
      </c>
      <c r="H21" s="12">
        <v>4</v>
      </c>
      <c r="I21" s="12">
        <v>1</v>
      </c>
      <c r="J21" s="12">
        <v>5</v>
      </c>
    </row>
    <row r="22" ht="21" customHeight="1" spans="1:10">
      <c r="A22" s="12">
        <v>19</v>
      </c>
      <c r="B22" s="17" t="s">
        <v>41</v>
      </c>
      <c r="C22" s="15" t="s">
        <v>42</v>
      </c>
      <c r="D22" s="14">
        <v>83</v>
      </c>
      <c r="E22" s="14">
        <v>95.5</v>
      </c>
      <c r="F22" s="15">
        <f t="shared" si="0"/>
        <v>90.5</v>
      </c>
      <c r="G22" s="23">
        <v>10.4</v>
      </c>
      <c r="H22" s="12">
        <v>4</v>
      </c>
      <c r="I22" s="12">
        <v>1</v>
      </c>
      <c r="J22" s="12">
        <v>5</v>
      </c>
    </row>
    <row r="23" ht="21" customHeight="1" spans="1:10">
      <c r="A23" s="12">
        <v>20</v>
      </c>
      <c r="B23" s="15" t="s">
        <v>43</v>
      </c>
      <c r="C23" s="15" t="s">
        <v>44</v>
      </c>
      <c r="D23" s="14">
        <v>85.5</v>
      </c>
      <c r="E23" s="14">
        <v>92.5</v>
      </c>
      <c r="F23" s="15">
        <f t="shared" si="0"/>
        <v>89.7</v>
      </c>
      <c r="G23" s="18">
        <v>15.2</v>
      </c>
      <c r="H23" s="12">
        <v>4</v>
      </c>
      <c r="I23" s="12">
        <v>1</v>
      </c>
      <c r="J23" s="12">
        <v>5</v>
      </c>
    </row>
    <row r="24" ht="21" customHeight="1" spans="1:10">
      <c r="A24" s="8">
        <v>21</v>
      </c>
      <c r="B24" s="15" t="s">
        <v>45</v>
      </c>
      <c r="C24" s="15" t="s">
        <v>19</v>
      </c>
      <c r="D24" s="14">
        <v>83.4</v>
      </c>
      <c r="E24" s="14">
        <v>92.5</v>
      </c>
      <c r="F24" s="15">
        <f t="shared" si="0"/>
        <v>88.86</v>
      </c>
      <c r="G24" s="18">
        <v>2.8</v>
      </c>
      <c r="H24" s="12">
        <v>2</v>
      </c>
      <c r="I24" s="12">
        <v>0</v>
      </c>
      <c r="J24" s="12">
        <v>2</v>
      </c>
    </row>
    <row r="25" ht="21" customHeight="1" spans="1:10">
      <c r="A25" s="12">
        <v>22</v>
      </c>
      <c r="B25" s="17" t="s">
        <v>46</v>
      </c>
      <c r="C25" s="15" t="s">
        <v>19</v>
      </c>
      <c r="D25" s="14">
        <v>86.5</v>
      </c>
      <c r="E25" s="14">
        <v>89.6</v>
      </c>
      <c r="F25" s="15">
        <f t="shared" si="0"/>
        <v>88.36</v>
      </c>
      <c r="G25" s="18">
        <v>7</v>
      </c>
      <c r="H25" s="12">
        <v>3</v>
      </c>
      <c r="I25" s="12">
        <v>0</v>
      </c>
      <c r="J25" s="12">
        <v>3</v>
      </c>
    </row>
    <row r="26" ht="21" customHeight="1" spans="1:10">
      <c r="A26" s="12">
        <v>23</v>
      </c>
      <c r="B26" s="15" t="s">
        <v>47</v>
      </c>
      <c r="C26" s="15" t="s">
        <v>48</v>
      </c>
      <c r="D26" s="14">
        <v>86</v>
      </c>
      <c r="E26" s="14">
        <v>89</v>
      </c>
      <c r="F26" s="15">
        <f t="shared" si="0"/>
        <v>87.8</v>
      </c>
      <c r="G26" s="18">
        <v>0.5</v>
      </c>
      <c r="H26" s="12">
        <v>2</v>
      </c>
      <c r="I26" s="12">
        <v>0</v>
      </c>
      <c r="J26" s="12">
        <v>2</v>
      </c>
    </row>
    <row r="27" ht="21" customHeight="1" spans="1:10">
      <c r="A27" s="12">
        <v>24</v>
      </c>
      <c r="B27" s="15" t="s">
        <v>49</v>
      </c>
      <c r="C27" s="15" t="s">
        <v>50</v>
      </c>
      <c r="D27" s="14">
        <v>87.6</v>
      </c>
      <c r="E27" s="14">
        <v>86.5</v>
      </c>
      <c r="F27" s="15">
        <f t="shared" si="0"/>
        <v>86.94</v>
      </c>
      <c r="G27" s="18">
        <v>2</v>
      </c>
      <c r="H27" s="12">
        <v>2</v>
      </c>
      <c r="I27" s="12">
        <v>0</v>
      </c>
      <c r="J27" s="12">
        <v>2</v>
      </c>
    </row>
    <row r="28" ht="21" customHeight="1" spans="1:10">
      <c r="A28" s="12">
        <v>25</v>
      </c>
      <c r="B28" s="19" t="s">
        <v>51</v>
      </c>
      <c r="C28" s="13" t="s">
        <v>21</v>
      </c>
      <c r="D28" s="14">
        <v>83.3</v>
      </c>
      <c r="E28" s="14">
        <v>88.5</v>
      </c>
      <c r="F28" s="15">
        <f t="shared" si="0"/>
        <v>86.42</v>
      </c>
      <c r="G28" s="20">
        <v>0.74</v>
      </c>
      <c r="H28" s="12">
        <v>2</v>
      </c>
      <c r="I28" s="12">
        <v>0</v>
      </c>
      <c r="J28" s="12">
        <v>2</v>
      </c>
    </row>
    <row r="29" ht="21" customHeight="1" spans="1:10">
      <c r="A29" s="8">
        <v>26</v>
      </c>
      <c r="B29" s="17" t="s">
        <v>52</v>
      </c>
      <c r="C29" s="15" t="s">
        <v>53</v>
      </c>
      <c r="D29" s="14">
        <v>81.5</v>
      </c>
      <c r="E29" s="14">
        <v>89.5</v>
      </c>
      <c r="F29" s="15">
        <f t="shared" si="0"/>
        <v>86.3</v>
      </c>
      <c r="G29" s="16">
        <v>5.48</v>
      </c>
      <c r="H29" s="12">
        <v>3</v>
      </c>
      <c r="I29" s="12">
        <v>0</v>
      </c>
      <c r="J29" s="12">
        <v>3</v>
      </c>
    </row>
    <row r="30" ht="21" customHeight="1" spans="1:10">
      <c r="A30" s="12">
        <v>27</v>
      </c>
      <c r="B30" s="17" t="s">
        <v>54</v>
      </c>
      <c r="C30" s="15" t="s">
        <v>19</v>
      </c>
      <c r="D30" s="14">
        <v>84.3</v>
      </c>
      <c r="E30" s="14">
        <v>87.5</v>
      </c>
      <c r="F30" s="15">
        <f t="shared" si="0"/>
        <v>86.22</v>
      </c>
      <c r="G30" s="18">
        <v>1.42</v>
      </c>
      <c r="H30" s="12">
        <v>2</v>
      </c>
      <c r="I30" s="12">
        <v>0</v>
      </c>
      <c r="J30" s="12">
        <v>2</v>
      </c>
    </row>
    <row r="31" ht="21" customHeight="1" spans="1:10">
      <c r="A31" s="12">
        <v>28</v>
      </c>
      <c r="B31" s="15" t="s">
        <v>55</v>
      </c>
      <c r="C31" s="15" t="s">
        <v>56</v>
      </c>
      <c r="D31" s="14">
        <v>81.8</v>
      </c>
      <c r="E31" s="14">
        <v>88.8</v>
      </c>
      <c r="F31" s="15">
        <f t="shared" si="0"/>
        <v>86</v>
      </c>
      <c r="G31" s="18">
        <v>36.42</v>
      </c>
      <c r="H31" s="12">
        <v>4</v>
      </c>
      <c r="I31" s="12">
        <v>0</v>
      </c>
      <c r="J31" s="12">
        <v>4</v>
      </c>
    </row>
    <row r="32" ht="21" customHeight="1" spans="1:10">
      <c r="A32" s="12">
        <v>29</v>
      </c>
      <c r="B32" s="17" t="s">
        <v>57</v>
      </c>
      <c r="C32" s="15" t="s">
        <v>58</v>
      </c>
      <c r="D32" s="14">
        <v>82.9</v>
      </c>
      <c r="E32" s="14">
        <v>87.5</v>
      </c>
      <c r="F32" s="15">
        <f t="shared" si="0"/>
        <v>85.66</v>
      </c>
      <c r="G32" s="24">
        <v>9.6</v>
      </c>
      <c r="H32" s="12">
        <v>3</v>
      </c>
      <c r="I32" s="12">
        <v>0</v>
      </c>
      <c r="J32" s="12">
        <v>3</v>
      </c>
    </row>
    <row r="33" ht="21" customHeight="1" spans="1:10">
      <c r="A33" s="12">
        <v>30</v>
      </c>
      <c r="B33" s="15" t="s">
        <v>59</v>
      </c>
      <c r="C33" s="15" t="s">
        <v>29</v>
      </c>
      <c r="D33" s="14">
        <v>83.5</v>
      </c>
      <c r="E33" s="14">
        <v>87</v>
      </c>
      <c r="F33" s="15">
        <f t="shared" si="0"/>
        <v>85.6</v>
      </c>
      <c r="G33" s="18">
        <v>3</v>
      </c>
      <c r="H33" s="12">
        <v>2</v>
      </c>
      <c r="I33" s="12">
        <v>0</v>
      </c>
      <c r="J33" s="12">
        <v>2</v>
      </c>
    </row>
    <row r="34" ht="21" customHeight="1" spans="1:10">
      <c r="A34" s="8">
        <v>31</v>
      </c>
      <c r="B34" s="17" t="s">
        <v>60</v>
      </c>
      <c r="C34" s="15" t="s">
        <v>42</v>
      </c>
      <c r="D34" s="14">
        <v>84.1</v>
      </c>
      <c r="E34" s="14">
        <v>86.6</v>
      </c>
      <c r="F34" s="15">
        <f t="shared" si="0"/>
        <v>85.6</v>
      </c>
      <c r="G34" s="23">
        <v>19.08</v>
      </c>
      <c r="H34" s="12">
        <v>4</v>
      </c>
      <c r="I34" s="12">
        <v>0</v>
      </c>
      <c r="J34" s="12">
        <v>4</v>
      </c>
    </row>
    <row r="35" ht="21" customHeight="1" spans="1:10">
      <c r="A35" s="12">
        <v>32</v>
      </c>
      <c r="B35" s="15" t="s">
        <v>61</v>
      </c>
      <c r="C35" s="15" t="s">
        <v>48</v>
      </c>
      <c r="D35" s="14">
        <v>81.4</v>
      </c>
      <c r="E35" s="14">
        <v>88</v>
      </c>
      <c r="F35" s="15">
        <f t="shared" si="0"/>
        <v>85.36</v>
      </c>
      <c r="G35" s="18">
        <v>2</v>
      </c>
      <c r="H35" s="12">
        <v>2</v>
      </c>
      <c r="I35" s="12">
        <v>0</v>
      </c>
      <c r="J35" s="12">
        <v>2</v>
      </c>
    </row>
    <row r="36" ht="21" customHeight="1" spans="1:10">
      <c r="A36" s="12">
        <v>33</v>
      </c>
      <c r="B36" s="15" t="s">
        <v>62</v>
      </c>
      <c r="C36" s="15" t="s">
        <v>63</v>
      </c>
      <c r="D36" s="14">
        <v>85.4</v>
      </c>
      <c r="E36" s="14">
        <v>85</v>
      </c>
      <c r="F36" s="15">
        <f t="shared" si="0"/>
        <v>85.16</v>
      </c>
      <c r="G36" s="18">
        <v>20</v>
      </c>
      <c r="H36" s="12">
        <v>4</v>
      </c>
      <c r="I36" s="12">
        <v>0</v>
      </c>
      <c r="J36" s="12">
        <v>4</v>
      </c>
    </row>
    <row r="37" ht="21" customHeight="1" spans="1:10">
      <c r="A37" s="12">
        <v>34</v>
      </c>
      <c r="B37" s="15" t="s">
        <v>64</v>
      </c>
      <c r="C37" s="15" t="s">
        <v>17</v>
      </c>
      <c r="D37" s="14">
        <v>80.5</v>
      </c>
      <c r="E37" s="14">
        <v>87.8</v>
      </c>
      <c r="F37" s="15">
        <f t="shared" si="0"/>
        <v>84.88</v>
      </c>
      <c r="G37" s="18">
        <v>1.514</v>
      </c>
      <c r="H37" s="12">
        <v>2</v>
      </c>
      <c r="I37" s="12">
        <v>0</v>
      </c>
      <c r="J37" s="12">
        <v>2</v>
      </c>
    </row>
    <row r="38" ht="21" customHeight="1" spans="1:10">
      <c r="A38" s="12">
        <v>35</v>
      </c>
      <c r="B38" s="15" t="s">
        <v>65</v>
      </c>
      <c r="C38" s="15" t="s">
        <v>66</v>
      </c>
      <c r="D38" s="14">
        <v>83.1</v>
      </c>
      <c r="E38" s="14">
        <v>86</v>
      </c>
      <c r="F38" s="15">
        <f t="shared" si="0"/>
        <v>84.84</v>
      </c>
      <c r="G38" s="18">
        <v>1.57</v>
      </c>
      <c r="H38" s="12">
        <v>2</v>
      </c>
      <c r="I38" s="12">
        <v>0</v>
      </c>
      <c r="J38" s="12">
        <v>2</v>
      </c>
    </row>
    <row r="39" ht="21" customHeight="1" spans="1:10">
      <c r="A39" s="8">
        <v>36</v>
      </c>
      <c r="B39" s="15" t="s">
        <v>67</v>
      </c>
      <c r="C39" s="15" t="s">
        <v>66</v>
      </c>
      <c r="D39" s="14">
        <v>83.8</v>
      </c>
      <c r="E39" s="14">
        <v>85.5</v>
      </c>
      <c r="F39" s="15">
        <f t="shared" si="0"/>
        <v>84.82</v>
      </c>
      <c r="G39" s="18">
        <v>7.01</v>
      </c>
      <c r="H39" s="12">
        <v>3</v>
      </c>
      <c r="I39" s="12">
        <v>0</v>
      </c>
      <c r="J39" s="12">
        <v>3</v>
      </c>
    </row>
    <row r="40" ht="21" customHeight="1" spans="1:10">
      <c r="A40" s="12">
        <v>37</v>
      </c>
      <c r="B40" s="15" t="s">
        <v>68</v>
      </c>
      <c r="C40" s="15" t="s">
        <v>66</v>
      </c>
      <c r="D40" s="14">
        <v>86.5</v>
      </c>
      <c r="E40" s="14">
        <v>83.3</v>
      </c>
      <c r="F40" s="15">
        <f t="shared" si="0"/>
        <v>84.58</v>
      </c>
      <c r="G40" s="18">
        <v>5.51</v>
      </c>
      <c r="H40" s="12">
        <v>3</v>
      </c>
      <c r="I40" s="12">
        <v>0</v>
      </c>
      <c r="J40" s="12">
        <v>3</v>
      </c>
    </row>
    <row r="41" ht="21" customHeight="1" spans="1:10">
      <c r="A41" s="12">
        <v>38</v>
      </c>
      <c r="B41" s="15" t="s">
        <v>69</v>
      </c>
      <c r="C41" s="15" t="s">
        <v>70</v>
      </c>
      <c r="D41" s="14">
        <v>84.5</v>
      </c>
      <c r="E41" s="14">
        <v>83.5</v>
      </c>
      <c r="F41" s="15">
        <f t="shared" si="0"/>
        <v>83.9</v>
      </c>
      <c r="G41" s="18">
        <v>2</v>
      </c>
      <c r="H41" s="12">
        <v>2</v>
      </c>
      <c r="I41" s="12">
        <v>0</v>
      </c>
      <c r="J41" s="12">
        <v>2</v>
      </c>
    </row>
    <row r="42" ht="21" customHeight="1" spans="1:10">
      <c r="A42" s="12">
        <v>39</v>
      </c>
      <c r="B42" s="15" t="s">
        <v>71</v>
      </c>
      <c r="C42" s="15" t="s">
        <v>66</v>
      </c>
      <c r="D42" s="14">
        <v>83.5</v>
      </c>
      <c r="E42" s="14">
        <v>84</v>
      </c>
      <c r="F42" s="15">
        <f t="shared" si="0"/>
        <v>83.8</v>
      </c>
      <c r="G42" s="18">
        <v>3.16</v>
      </c>
      <c r="H42" s="12">
        <v>2</v>
      </c>
      <c r="I42" s="12">
        <v>0</v>
      </c>
      <c r="J42" s="12">
        <v>2</v>
      </c>
    </row>
    <row r="43" ht="21" customHeight="1" spans="1:10">
      <c r="A43" s="12">
        <v>40</v>
      </c>
      <c r="B43" s="15" t="s">
        <v>72</v>
      </c>
      <c r="C43" s="15" t="s">
        <v>17</v>
      </c>
      <c r="D43" s="14">
        <v>79.7</v>
      </c>
      <c r="E43" s="14">
        <v>86.5</v>
      </c>
      <c r="F43" s="15">
        <f t="shared" si="0"/>
        <v>83.78</v>
      </c>
      <c r="G43" s="18">
        <v>1.936</v>
      </c>
      <c r="H43" s="12">
        <v>2</v>
      </c>
      <c r="I43" s="12">
        <v>0</v>
      </c>
      <c r="J43" s="12">
        <v>2</v>
      </c>
    </row>
    <row r="44" ht="21" customHeight="1" spans="1:10">
      <c r="A44" s="8">
        <v>41</v>
      </c>
      <c r="B44" s="17" t="s">
        <v>73</v>
      </c>
      <c r="C44" s="15" t="s">
        <v>19</v>
      </c>
      <c r="D44" s="14">
        <v>82.5</v>
      </c>
      <c r="E44" s="14">
        <v>84.5</v>
      </c>
      <c r="F44" s="15">
        <f t="shared" si="0"/>
        <v>83.7</v>
      </c>
      <c r="G44" s="18">
        <v>0.96</v>
      </c>
      <c r="H44" s="12">
        <v>2</v>
      </c>
      <c r="I44" s="12">
        <v>0</v>
      </c>
      <c r="J44" s="12">
        <v>2</v>
      </c>
    </row>
    <row r="45" ht="21" customHeight="1" spans="1:10">
      <c r="A45" s="12">
        <v>42</v>
      </c>
      <c r="B45" s="17" t="s">
        <v>74</v>
      </c>
      <c r="C45" s="15" t="s">
        <v>17</v>
      </c>
      <c r="D45" s="14">
        <v>81.6</v>
      </c>
      <c r="E45" s="14">
        <v>84.8</v>
      </c>
      <c r="F45" s="15">
        <f t="shared" si="0"/>
        <v>83.52</v>
      </c>
      <c r="G45" s="18">
        <v>2.711</v>
      </c>
      <c r="H45" s="12">
        <v>2</v>
      </c>
      <c r="I45" s="12">
        <v>0</v>
      </c>
      <c r="J45" s="12">
        <v>2</v>
      </c>
    </row>
    <row r="46" ht="21" customHeight="1" spans="1:10">
      <c r="A46" s="12">
        <v>43</v>
      </c>
      <c r="B46" s="17" t="s">
        <v>75</v>
      </c>
      <c r="C46" s="15" t="s">
        <v>19</v>
      </c>
      <c r="D46" s="14">
        <v>81</v>
      </c>
      <c r="E46" s="14">
        <v>85</v>
      </c>
      <c r="F46" s="15">
        <f t="shared" si="0"/>
        <v>83.4</v>
      </c>
      <c r="G46" s="18">
        <v>3.4</v>
      </c>
      <c r="H46" s="12">
        <v>2</v>
      </c>
      <c r="I46" s="12">
        <v>0</v>
      </c>
      <c r="J46" s="12">
        <v>2</v>
      </c>
    </row>
    <row r="47" ht="21" customHeight="1" spans="1:10">
      <c r="A47" s="12">
        <v>44</v>
      </c>
      <c r="B47" s="17" t="s">
        <v>76</v>
      </c>
      <c r="C47" s="25" t="s">
        <v>77</v>
      </c>
      <c r="D47" s="14">
        <v>82.4</v>
      </c>
      <c r="E47" s="14">
        <v>84</v>
      </c>
      <c r="F47" s="15">
        <f t="shared" si="0"/>
        <v>83.36</v>
      </c>
      <c r="G47" s="23">
        <v>5.076199</v>
      </c>
      <c r="H47" s="12">
        <v>3</v>
      </c>
      <c r="I47" s="12">
        <v>0</v>
      </c>
      <c r="J47" s="12">
        <v>3</v>
      </c>
    </row>
    <row r="48" ht="21" customHeight="1" spans="1:10">
      <c r="A48" s="12">
        <v>45</v>
      </c>
      <c r="B48" s="15" t="s">
        <v>78</v>
      </c>
      <c r="C48" s="15" t="s">
        <v>79</v>
      </c>
      <c r="D48" s="14">
        <f>3+78.8</f>
        <v>81.8</v>
      </c>
      <c r="E48" s="14">
        <v>84</v>
      </c>
      <c r="F48" s="15">
        <f t="shared" si="0"/>
        <v>83.12</v>
      </c>
      <c r="G48" s="18">
        <v>11.5</v>
      </c>
      <c r="H48" s="12">
        <v>4</v>
      </c>
      <c r="I48" s="12">
        <v>0</v>
      </c>
      <c r="J48" s="12">
        <v>4</v>
      </c>
    </row>
    <row r="49" ht="21" customHeight="1" spans="1:10">
      <c r="A49" s="8">
        <v>46</v>
      </c>
      <c r="B49" s="17" t="s">
        <v>80</v>
      </c>
      <c r="C49" s="15" t="s">
        <v>81</v>
      </c>
      <c r="D49" s="14">
        <v>75</v>
      </c>
      <c r="E49" s="14">
        <v>88.3</v>
      </c>
      <c r="F49" s="15">
        <f t="shared" si="0"/>
        <v>82.98</v>
      </c>
      <c r="G49" s="24">
        <v>11</v>
      </c>
      <c r="H49" s="12">
        <v>4</v>
      </c>
      <c r="I49" s="12">
        <v>0</v>
      </c>
      <c r="J49" s="12">
        <v>4</v>
      </c>
    </row>
    <row r="50" ht="21" customHeight="1" spans="1:10">
      <c r="A50" s="12">
        <v>47</v>
      </c>
      <c r="B50" s="17" t="s">
        <v>82</v>
      </c>
      <c r="C50" s="25" t="s">
        <v>77</v>
      </c>
      <c r="D50" s="14">
        <v>80.1</v>
      </c>
      <c r="E50" s="14">
        <v>84.5</v>
      </c>
      <c r="F50" s="15">
        <f t="shared" si="0"/>
        <v>82.74</v>
      </c>
      <c r="G50" s="23">
        <v>4.830287</v>
      </c>
      <c r="H50" s="12">
        <v>2</v>
      </c>
      <c r="I50" s="12">
        <v>0</v>
      </c>
      <c r="J50" s="12">
        <v>2</v>
      </c>
    </row>
    <row r="51" ht="21" customHeight="1" spans="1:10">
      <c r="A51" s="12">
        <v>48</v>
      </c>
      <c r="B51" s="26" t="s">
        <v>83</v>
      </c>
      <c r="C51" s="26" t="s">
        <v>84</v>
      </c>
      <c r="D51" s="14">
        <v>73.7</v>
      </c>
      <c r="E51" s="14">
        <v>88</v>
      </c>
      <c r="F51" s="15">
        <f t="shared" si="0"/>
        <v>82.28</v>
      </c>
      <c r="G51" s="24">
        <v>4.2</v>
      </c>
      <c r="H51" s="12">
        <v>2</v>
      </c>
      <c r="I51" s="12">
        <v>0</v>
      </c>
      <c r="J51" s="12">
        <v>2</v>
      </c>
    </row>
    <row r="52" ht="21" customHeight="1" spans="1:10">
      <c r="A52" s="12">
        <v>49</v>
      </c>
      <c r="B52" s="17" t="s">
        <v>85</v>
      </c>
      <c r="C52" s="15" t="s">
        <v>17</v>
      </c>
      <c r="D52" s="14">
        <v>81</v>
      </c>
      <c r="E52" s="14">
        <v>83</v>
      </c>
      <c r="F52" s="15">
        <f t="shared" si="0"/>
        <v>82.2</v>
      </c>
      <c r="G52" s="18">
        <v>1.6</v>
      </c>
      <c r="H52" s="12">
        <v>2</v>
      </c>
      <c r="I52" s="12">
        <v>0</v>
      </c>
      <c r="J52" s="12">
        <v>2</v>
      </c>
    </row>
    <row r="53" ht="21" customHeight="1" spans="1:10">
      <c r="A53" s="12">
        <v>50</v>
      </c>
      <c r="B53" s="17" t="s">
        <v>86</v>
      </c>
      <c r="C53" s="25" t="s">
        <v>77</v>
      </c>
      <c r="D53" s="14">
        <v>80</v>
      </c>
      <c r="E53" s="14">
        <v>83.5</v>
      </c>
      <c r="F53" s="15">
        <f t="shared" si="0"/>
        <v>82.1</v>
      </c>
      <c r="G53" s="23">
        <v>0.903688</v>
      </c>
      <c r="H53" s="12">
        <v>2</v>
      </c>
      <c r="I53" s="12">
        <v>0</v>
      </c>
      <c r="J53" s="12">
        <v>2</v>
      </c>
    </row>
    <row r="54" ht="21" customHeight="1" spans="1:10">
      <c r="A54" s="8">
        <v>51</v>
      </c>
      <c r="B54" s="17" t="s">
        <v>87</v>
      </c>
      <c r="C54" s="25" t="s">
        <v>77</v>
      </c>
      <c r="D54" s="14">
        <v>76.5</v>
      </c>
      <c r="E54" s="14">
        <v>85.4</v>
      </c>
      <c r="F54" s="15">
        <f t="shared" si="0"/>
        <v>81.84</v>
      </c>
      <c r="G54" s="23">
        <v>5.075652</v>
      </c>
      <c r="H54" s="12">
        <v>3</v>
      </c>
      <c r="I54" s="12">
        <v>0</v>
      </c>
      <c r="J54" s="12">
        <v>3</v>
      </c>
    </row>
    <row r="55" ht="21" customHeight="1" spans="1:10">
      <c r="A55" s="12">
        <v>52</v>
      </c>
      <c r="B55" s="15" t="s">
        <v>88</v>
      </c>
      <c r="C55" s="25" t="s">
        <v>77</v>
      </c>
      <c r="D55" s="14">
        <v>78.6</v>
      </c>
      <c r="E55" s="14">
        <v>83.3</v>
      </c>
      <c r="F55" s="15">
        <f t="shared" si="0"/>
        <v>81.42</v>
      </c>
      <c r="G55" s="18">
        <v>5.425064</v>
      </c>
      <c r="H55" s="12">
        <v>3</v>
      </c>
      <c r="I55" s="12">
        <v>0</v>
      </c>
      <c r="J55" s="12">
        <v>3</v>
      </c>
    </row>
    <row r="56" ht="21" customHeight="1" spans="1:10">
      <c r="A56" s="12">
        <v>53</v>
      </c>
      <c r="B56" s="17" t="s">
        <v>89</v>
      </c>
      <c r="C56" s="15" t="s">
        <v>50</v>
      </c>
      <c r="D56" s="14">
        <v>75.5</v>
      </c>
      <c r="E56" s="14">
        <v>84.6</v>
      </c>
      <c r="F56" s="15">
        <f t="shared" si="0"/>
        <v>80.96</v>
      </c>
      <c r="G56" s="18">
        <v>0.2</v>
      </c>
      <c r="H56" s="12">
        <v>2</v>
      </c>
      <c r="I56" s="12">
        <v>0</v>
      </c>
      <c r="J56" s="12">
        <v>2</v>
      </c>
    </row>
    <row r="57" ht="21" customHeight="1" spans="1:10">
      <c r="A57" s="12">
        <v>54</v>
      </c>
      <c r="B57" s="17" t="s">
        <v>90</v>
      </c>
      <c r="C57" s="25" t="s">
        <v>77</v>
      </c>
      <c r="D57" s="14">
        <v>77.1</v>
      </c>
      <c r="E57" s="14">
        <v>82</v>
      </c>
      <c r="F57" s="15">
        <f t="shared" si="0"/>
        <v>80.04</v>
      </c>
      <c r="G57" s="23">
        <v>3.91987</v>
      </c>
      <c r="H57" s="12">
        <v>2</v>
      </c>
      <c r="I57" s="12">
        <v>0</v>
      </c>
      <c r="J57" s="12">
        <v>2</v>
      </c>
    </row>
    <row r="58" ht="21" customHeight="1" spans="1:10">
      <c r="A58" s="12">
        <v>55</v>
      </c>
      <c r="B58" s="15" t="s">
        <v>91</v>
      </c>
      <c r="C58" s="15" t="s">
        <v>48</v>
      </c>
      <c r="D58" s="14">
        <v>80.6</v>
      </c>
      <c r="E58" s="14">
        <v>79.6</v>
      </c>
      <c r="F58" s="15">
        <f t="shared" si="0"/>
        <v>80</v>
      </c>
      <c r="G58" s="18">
        <v>1</v>
      </c>
      <c r="H58" s="12">
        <v>2</v>
      </c>
      <c r="I58" s="12">
        <v>0</v>
      </c>
      <c r="J58" s="12">
        <v>2</v>
      </c>
    </row>
    <row r="59" ht="21" customHeight="1" spans="1:10">
      <c r="A59" s="8">
        <v>56</v>
      </c>
      <c r="B59" s="17" t="s">
        <v>92</v>
      </c>
      <c r="C59" s="25" t="s">
        <v>77</v>
      </c>
      <c r="D59" s="14">
        <v>80</v>
      </c>
      <c r="E59" s="14">
        <v>80</v>
      </c>
      <c r="F59" s="15">
        <f t="shared" si="0"/>
        <v>80</v>
      </c>
      <c r="G59" s="23">
        <v>1.507597</v>
      </c>
      <c r="H59" s="12">
        <v>2</v>
      </c>
      <c r="I59" s="12">
        <v>0</v>
      </c>
      <c r="J59" s="12">
        <v>2</v>
      </c>
    </row>
    <row r="60" ht="21" customHeight="1" spans="1:10">
      <c r="A60" s="12">
        <v>57</v>
      </c>
      <c r="B60" s="15" t="s">
        <v>93</v>
      </c>
      <c r="C60" s="15" t="s">
        <v>94</v>
      </c>
      <c r="D60" s="14">
        <v>80.5</v>
      </c>
      <c r="E60" s="14">
        <v>79</v>
      </c>
      <c r="F60" s="15">
        <f t="shared" si="0"/>
        <v>79.6</v>
      </c>
      <c r="G60" s="18">
        <v>1.2</v>
      </c>
      <c r="H60" s="12">
        <v>2</v>
      </c>
      <c r="I60" s="12">
        <v>0</v>
      </c>
      <c r="J60" s="12">
        <v>2</v>
      </c>
    </row>
    <row r="61" ht="21" customHeight="1" spans="1:10">
      <c r="A61" s="12">
        <v>58</v>
      </c>
      <c r="B61" s="17" t="s">
        <v>95</v>
      </c>
      <c r="C61" s="25" t="s">
        <v>77</v>
      </c>
      <c r="D61" s="14">
        <v>77.9</v>
      </c>
      <c r="E61" s="14">
        <v>80.4</v>
      </c>
      <c r="F61" s="15">
        <f t="shared" si="0"/>
        <v>79.4</v>
      </c>
      <c r="G61" s="23">
        <v>5.465314</v>
      </c>
      <c r="H61" s="12">
        <v>3</v>
      </c>
      <c r="I61" s="12">
        <v>0</v>
      </c>
      <c r="J61" s="12">
        <v>3</v>
      </c>
    </row>
    <row r="62" ht="21" customHeight="1" spans="1:10">
      <c r="A62" s="12">
        <v>59</v>
      </c>
      <c r="B62" s="17" t="s">
        <v>96</v>
      </c>
      <c r="C62" s="15" t="s">
        <v>19</v>
      </c>
      <c r="D62" s="14">
        <v>77.5</v>
      </c>
      <c r="E62" s="14">
        <v>80</v>
      </c>
      <c r="F62" s="15">
        <f t="shared" si="0"/>
        <v>79</v>
      </c>
      <c r="G62" s="18">
        <v>7</v>
      </c>
      <c r="H62" s="12">
        <v>3</v>
      </c>
      <c r="I62" s="12">
        <v>0</v>
      </c>
      <c r="J62" s="12">
        <v>3</v>
      </c>
    </row>
    <row r="63" ht="21" customHeight="1" spans="1:10">
      <c r="A63" s="12">
        <v>60</v>
      </c>
      <c r="B63" s="17" t="s">
        <v>97</v>
      </c>
      <c r="C63" s="15" t="s">
        <v>19</v>
      </c>
      <c r="D63" s="14">
        <v>78.5</v>
      </c>
      <c r="E63" s="14">
        <v>79.1</v>
      </c>
      <c r="F63" s="15">
        <f t="shared" si="0"/>
        <v>78.86</v>
      </c>
      <c r="G63" s="18">
        <v>6.88</v>
      </c>
      <c r="H63" s="12">
        <v>3</v>
      </c>
      <c r="I63" s="12">
        <v>0</v>
      </c>
      <c r="J63" s="12">
        <v>3</v>
      </c>
    </row>
    <row r="64" ht="21" customHeight="1" spans="1:10">
      <c r="A64" s="8">
        <v>61</v>
      </c>
      <c r="B64" s="19" t="s">
        <v>98</v>
      </c>
      <c r="C64" s="13" t="s">
        <v>21</v>
      </c>
      <c r="D64" s="14">
        <v>77.7</v>
      </c>
      <c r="E64" s="14">
        <v>79.5</v>
      </c>
      <c r="F64" s="15">
        <f t="shared" si="0"/>
        <v>78.78</v>
      </c>
      <c r="G64" s="20">
        <v>2.2</v>
      </c>
      <c r="H64" s="12">
        <v>2</v>
      </c>
      <c r="I64" s="12">
        <v>0</v>
      </c>
      <c r="J64" s="12">
        <v>2</v>
      </c>
    </row>
    <row r="65" ht="21" customHeight="1" spans="1:10">
      <c r="A65" s="12">
        <v>62</v>
      </c>
      <c r="B65" s="26" t="s">
        <v>99</v>
      </c>
      <c r="C65" s="26" t="s">
        <v>100</v>
      </c>
      <c r="D65" s="14">
        <v>73</v>
      </c>
      <c r="E65" s="14">
        <v>82.5</v>
      </c>
      <c r="F65" s="15">
        <f t="shared" si="0"/>
        <v>78.7</v>
      </c>
      <c r="G65" s="24">
        <v>5</v>
      </c>
      <c r="H65" s="12">
        <v>3</v>
      </c>
      <c r="I65" s="12">
        <v>0</v>
      </c>
      <c r="J65" s="12">
        <v>3</v>
      </c>
    </row>
    <row r="66" ht="21" customHeight="1" spans="1:10">
      <c r="A66" s="12">
        <v>63</v>
      </c>
      <c r="B66" s="17" t="s">
        <v>101</v>
      </c>
      <c r="C66" s="25" t="s">
        <v>77</v>
      </c>
      <c r="D66" s="14">
        <v>75</v>
      </c>
      <c r="E66" s="14">
        <v>81</v>
      </c>
      <c r="F66" s="15">
        <f t="shared" si="0"/>
        <v>78.6</v>
      </c>
      <c r="G66" s="23">
        <v>7.875834</v>
      </c>
      <c r="H66" s="12">
        <v>3</v>
      </c>
      <c r="I66" s="12">
        <v>0</v>
      </c>
      <c r="J66" s="12">
        <v>3</v>
      </c>
    </row>
    <row r="67" ht="21" customHeight="1" spans="1:10">
      <c r="A67" s="12">
        <v>64</v>
      </c>
      <c r="B67" s="17" t="s">
        <v>102</v>
      </c>
      <c r="C67" s="15" t="s">
        <v>19</v>
      </c>
      <c r="D67" s="14">
        <v>74.6</v>
      </c>
      <c r="E67" s="14">
        <v>80.3</v>
      </c>
      <c r="F67" s="15">
        <f t="shared" si="0"/>
        <v>78.02</v>
      </c>
      <c r="G67" s="18">
        <v>1.5</v>
      </c>
      <c r="H67" s="12">
        <v>2</v>
      </c>
      <c r="I67" s="12">
        <v>0</v>
      </c>
      <c r="J67" s="12">
        <v>2</v>
      </c>
    </row>
    <row r="68" ht="21" customHeight="1" spans="1:10">
      <c r="A68" s="12">
        <v>65</v>
      </c>
      <c r="B68" s="26" t="s">
        <v>103</v>
      </c>
      <c r="C68" s="27" t="s">
        <v>104</v>
      </c>
      <c r="D68" s="14">
        <v>70</v>
      </c>
      <c r="E68" s="14">
        <v>82</v>
      </c>
      <c r="F68" s="15">
        <f t="shared" ref="F68:F89" si="1">D68*0.4+E68*0.6</f>
        <v>77.2</v>
      </c>
      <c r="G68" s="24">
        <v>5.8</v>
      </c>
      <c r="H68" s="12">
        <v>3</v>
      </c>
      <c r="I68" s="12">
        <v>0</v>
      </c>
      <c r="J68" s="12">
        <v>3</v>
      </c>
    </row>
    <row r="69" ht="21" customHeight="1" spans="1:10">
      <c r="A69" s="8">
        <v>66</v>
      </c>
      <c r="B69" s="26" t="s">
        <v>105</v>
      </c>
      <c r="C69" s="26" t="s">
        <v>106</v>
      </c>
      <c r="D69" s="14">
        <v>68.2</v>
      </c>
      <c r="E69" s="14">
        <v>83</v>
      </c>
      <c r="F69" s="15">
        <f t="shared" si="1"/>
        <v>77.08</v>
      </c>
      <c r="G69" s="24">
        <v>6.5947</v>
      </c>
      <c r="H69" s="12">
        <v>3</v>
      </c>
      <c r="I69" s="12">
        <v>0</v>
      </c>
      <c r="J69" s="12">
        <v>3</v>
      </c>
    </row>
    <row r="70" ht="21" customHeight="1" spans="1:10">
      <c r="A70" s="12">
        <v>67</v>
      </c>
      <c r="B70" s="15" t="s">
        <v>107</v>
      </c>
      <c r="C70" s="15" t="s">
        <v>108</v>
      </c>
      <c r="D70" s="14">
        <v>78.7</v>
      </c>
      <c r="E70" s="14">
        <v>75.1</v>
      </c>
      <c r="F70" s="15">
        <f t="shared" si="1"/>
        <v>76.54</v>
      </c>
      <c r="G70" s="18">
        <v>6</v>
      </c>
      <c r="H70" s="12">
        <v>3</v>
      </c>
      <c r="I70" s="12">
        <v>0</v>
      </c>
      <c r="J70" s="12">
        <v>3</v>
      </c>
    </row>
    <row r="71" ht="21" customHeight="1" spans="1:10">
      <c r="A71" s="12">
        <v>68</v>
      </c>
      <c r="B71" s="15" t="s">
        <v>109</v>
      </c>
      <c r="C71" s="15" t="s">
        <v>94</v>
      </c>
      <c r="D71" s="14">
        <v>76.8</v>
      </c>
      <c r="E71" s="14">
        <v>76.3</v>
      </c>
      <c r="F71" s="15">
        <f t="shared" si="1"/>
        <v>76.5</v>
      </c>
      <c r="G71" s="18">
        <v>1</v>
      </c>
      <c r="H71" s="12">
        <v>2</v>
      </c>
      <c r="I71" s="12">
        <v>0</v>
      </c>
      <c r="J71" s="12">
        <v>2</v>
      </c>
    </row>
    <row r="72" ht="21" customHeight="1" spans="1:10">
      <c r="A72" s="12">
        <v>69</v>
      </c>
      <c r="B72" s="15" t="s">
        <v>110</v>
      </c>
      <c r="C72" s="15" t="s">
        <v>94</v>
      </c>
      <c r="D72" s="14">
        <v>79</v>
      </c>
      <c r="E72" s="14">
        <v>74</v>
      </c>
      <c r="F72" s="15">
        <f t="shared" si="1"/>
        <v>76</v>
      </c>
      <c r="G72" s="18">
        <v>8</v>
      </c>
      <c r="H72" s="12">
        <v>3</v>
      </c>
      <c r="I72" s="12">
        <v>0</v>
      </c>
      <c r="J72" s="12">
        <v>3</v>
      </c>
    </row>
    <row r="73" ht="21" customHeight="1" spans="1:10">
      <c r="A73" s="12">
        <v>70</v>
      </c>
      <c r="B73" s="26" t="s">
        <v>111</v>
      </c>
      <c r="C73" s="26" t="s">
        <v>112</v>
      </c>
      <c r="D73" s="14">
        <v>73.6</v>
      </c>
      <c r="E73" s="14">
        <v>77.5</v>
      </c>
      <c r="F73" s="15">
        <f t="shared" si="1"/>
        <v>75.94</v>
      </c>
      <c r="G73" s="24">
        <v>5.3</v>
      </c>
      <c r="H73" s="12">
        <v>3</v>
      </c>
      <c r="I73" s="12">
        <v>0</v>
      </c>
      <c r="J73" s="12">
        <v>3</v>
      </c>
    </row>
    <row r="74" ht="21" customHeight="1" spans="1:10">
      <c r="A74" s="8">
        <v>71</v>
      </c>
      <c r="B74" s="15" t="s">
        <v>113</v>
      </c>
      <c r="C74" s="15" t="s">
        <v>94</v>
      </c>
      <c r="D74" s="14">
        <v>80</v>
      </c>
      <c r="E74" s="14">
        <v>72.7</v>
      </c>
      <c r="F74" s="15">
        <f t="shared" si="1"/>
        <v>75.62</v>
      </c>
      <c r="G74" s="18">
        <v>10</v>
      </c>
      <c r="H74" s="12">
        <v>3</v>
      </c>
      <c r="I74" s="12">
        <v>0</v>
      </c>
      <c r="J74" s="12">
        <v>3</v>
      </c>
    </row>
    <row r="75" ht="21" customHeight="1" spans="1:10">
      <c r="A75" s="12">
        <v>72</v>
      </c>
      <c r="B75" s="26" t="s">
        <v>114</v>
      </c>
      <c r="C75" s="26" t="s">
        <v>115</v>
      </c>
      <c r="D75" s="14">
        <v>64.6</v>
      </c>
      <c r="E75" s="14">
        <v>82.3</v>
      </c>
      <c r="F75" s="15">
        <f t="shared" si="1"/>
        <v>75.22</v>
      </c>
      <c r="G75" s="24">
        <v>3.2</v>
      </c>
      <c r="H75" s="12">
        <v>2</v>
      </c>
      <c r="I75" s="12">
        <v>0</v>
      </c>
      <c r="J75" s="12">
        <v>2</v>
      </c>
    </row>
    <row r="76" ht="21" customHeight="1" spans="1:10">
      <c r="A76" s="12">
        <v>73</v>
      </c>
      <c r="B76" s="15" t="s">
        <v>116</v>
      </c>
      <c r="C76" s="15" t="s">
        <v>66</v>
      </c>
      <c r="D76" s="14">
        <v>74.5</v>
      </c>
      <c r="E76" s="14">
        <v>75.5</v>
      </c>
      <c r="F76" s="15">
        <f t="shared" si="1"/>
        <v>75.1</v>
      </c>
      <c r="G76" s="18">
        <v>2.85</v>
      </c>
      <c r="H76" s="12">
        <v>2</v>
      </c>
      <c r="I76" s="12">
        <v>0</v>
      </c>
      <c r="J76" s="12">
        <v>2</v>
      </c>
    </row>
    <row r="77" ht="21" customHeight="1" spans="1:10">
      <c r="A77" s="12">
        <v>74</v>
      </c>
      <c r="B77" s="15" t="s">
        <v>117</v>
      </c>
      <c r="C77" s="15" t="s">
        <v>48</v>
      </c>
      <c r="D77" s="14">
        <v>71.7</v>
      </c>
      <c r="E77" s="14">
        <v>76.7</v>
      </c>
      <c r="F77" s="15">
        <f t="shared" si="1"/>
        <v>74.7</v>
      </c>
      <c r="G77" s="18">
        <v>0.8</v>
      </c>
      <c r="H77" s="12">
        <v>2</v>
      </c>
      <c r="I77" s="12">
        <v>0</v>
      </c>
      <c r="J77" s="12">
        <v>2</v>
      </c>
    </row>
    <row r="78" ht="21" customHeight="1" spans="1:10">
      <c r="A78" s="12">
        <v>75</v>
      </c>
      <c r="B78" s="15" t="s">
        <v>118</v>
      </c>
      <c r="C78" s="15" t="s">
        <v>48</v>
      </c>
      <c r="D78" s="14">
        <v>74.6</v>
      </c>
      <c r="E78" s="14">
        <v>74.6</v>
      </c>
      <c r="F78" s="15">
        <f t="shared" si="1"/>
        <v>74.6</v>
      </c>
      <c r="G78" s="18">
        <v>1.5</v>
      </c>
      <c r="H78" s="12">
        <v>2</v>
      </c>
      <c r="I78" s="12">
        <v>0</v>
      </c>
      <c r="J78" s="12">
        <v>2</v>
      </c>
    </row>
    <row r="79" ht="21" customHeight="1" spans="1:10">
      <c r="A79" s="8">
        <v>76</v>
      </c>
      <c r="B79" s="15" t="s">
        <v>119</v>
      </c>
      <c r="C79" s="15" t="s">
        <v>66</v>
      </c>
      <c r="D79" s="14">
        <v>73.5</v>
      </c>
      <c r="E79" s="14">
        <v>74.8</v>
      </c>
      <c r="F79" s="15">
        <f t="shared" si="1"/>
        <v>74.28</v>
      </c>
      <c r="G79" s="18">
        <v>5.82</v>
      </c>
      <c r="H79" s="12">
        <v>3</v>
      </c>
      <c r="I79" s="12">
        <v>0</v>
      </c>
      <c r="J79" s="12">
        <v>3</v>
      </c>
    </row>
    <row r="80" ht="21" customHeight="1" spans="1:10">
      <c r="A80" s="12">
        <v>77</v>
      </c>
      <c r="B80" s="15" t="s">
        <v>120</v>
      </c>
      <c r="C80" s="15" t="s">
        <v>48</v>
      </c>
      <c r="D80" s="14">
        <v>71.5</v>
      </c>
      <c r="E80" s="14">
        <v>74.8</v>
      </c>
      <c r="F80" s="15">
        <f t="shared" si="1"/>
        <v>73.48</v>
      </c>
      <c r="G80" s="18">
        <v>3</v>
      </c>
      <c r="H80" s="12">
        <v>2</v>
      </c>
      <c r="I80" s="12">
        <v>0</v>
      </c>
      <c r="J80" s="12">
        <v>2</v>
      </c>
    </row>
    <row r="81" ht="21" customHeight="1" spans="1:10">
      <c r="A81" s="12">
        <v>78</v>
      </c>
      <c r="B81" s="15" t="s">
        <v>121</v>
      </c>
      <c r="C81" s="15" t="s">
        <v>66</v>
      </c>
      <c r="D81" s="14">
        <v>73.8</v>
      </c>
      <c r="E81" s="14">
        <v>72.5</v>
      </c>
      <c r="F81" s="15">
        <f t="shared" si="1"/>
        <v>73.02</v>
      </c>
      <c r="G81" s="18">
        <v>5.12</v>
      </c>
      <c r="H81" s="12">
        <v>3</v>
      </c>
      <c r="I81" s="12">
        <v>0</v>
      </c>
      <c r="J81" s="12">
        <v>3</v>
      </c>
    </row>
    <row r="82" ht="21" customHeight="1" spans="1:10">
      <c r="A82" s="12">
        <v>79</v>
      </c>
      <c r="B82" s="15" t="s">
        <v>122</v>
      </c>
      <c r="C82" s="15" t="s">
        <v>66</v>
      </c>
      <c r="D82" s="14">
        <v>74.5</v>
      </c>
      <c r="E82" s="14">
        <v>71.7</v>
      </c>
      <c r="F82" s="15">
        <f t="shared" si="1"/>
        <v>72.82</v>
      </c>
      <c r="G82" s="18">
        <v>2.53</v>
      </c>
      <c r="H82" s="12">
        <v>2</v>
      </c>
      <c r="I82" s="12">
        <v>0</v>
      </c>
      <c r="J82" s="12">
        <v>2</v>
      </c>
    </row>
    <row r="83" ht="21" customHeight="1" spans="1:10">
      <c r="A83" s="12">
        <v>80</v>
      </c>
      <c r="B83" s="15" t="s">
        <v>123</v>
      </c>
      <c r="C83" s="15" t="s">
        <v>66</v>
      </c>
      <c r="D83" s="14">
        <v>73.3</v>
      </c>
      <c r="E83" s="14">
        <v>72.5</v>
      </c>
      <c r="F83" s="15">
        <f t="shared" si="1"/>
        <v>72.82</v>
      </c>
      <c r="G83" s="18">
        <v>3.12</v>
      </c>
      <c r="H83" s="12">
        <v>2</v>
      </c>
      <c r="I83" s="12">
        <v>0</v>
      </c>
      <c r="J83" s="12">
        <v>2</v>
      </c>
    </row>
    <row r="84" ht="21" customHeight="1" spans="1:10">
      <c r="A84" s="8">
        <v>81</v>
      </c>
      <c r="B84" s="15" t="s">
        <v>124</v>
      </c>
      <c r="C84" s="15" t="s">
        <v>66</v>
      </c>
      <c r="D84" s="14">
        <v>73.5</v>
      </c>
      <c r="E84" s="14">
        <v>72</v>
      </c>
      <c r="F84" s="15">
        <f t="shared" si="1"/>
        <v>72.6</v>
      </c>
      <c r="G84" s="18">
        <v>1.91</v>
      </c>
      <c r="H84" s="12">
        <v>2</v>
      </c>
      <c r="I84" s="12">
        <v>0</v>
      </c>
      <c r="J84" s="12">
        <v>2</v>
      </c>
    </row>
    <row r="85" ht="21" customHeight="1" spans="1:10">
      <c r="A85" s="12">
        <v>82</v>
      </c>
      <c r="B85" s="15" t="s">
        <v>125</v>
      </c>
      <c r="C85" s="15" t="s">
        <v>66</v>
      </c>
      <c r="D85" s="14">
        <v>72.5</v>
      </c>
      <c r="E85" s="14">
        <v>72.5</v>
      </c>
      <c r="F85" s="15">
        <f t="shared" si="1"/>
        <v>72.5</v>
      </c>
      <c r="G85" s="18">
        <v>3.21</v>
      </c>
      <c r="H85" s="12">
        <v>2</v>
      </c>
      <c r="I85" s="12">
        <v>0</v>
      </c>
      <c r="J85" s="12">
        <v>2</v>
      </c>
    </row>
    <row r="86" ht="21" customHeight="1" spans="1:10">
      <c r="A86" s="12">
        <v>83</v>
      </c>
      <c r="B86" s="15" t="s">
        <v>126</v>
      </c>
      <c r="C86" s="15" t="s">
        <v>94</v>
      </c>
      <c r="D86" s="14">
        <v>70.2</v>
      </c>
      <c r="E86" s="14">
        <v>73.8</v>
      </c>
      <c r="F86" s="15">
        <f t="shared" si="1"/>
        <v>72.36</v>
      </c>
      <c r="G86" s="18">
        <v>2</v>
      </c>
      <c r="H86" s="12">
        <v>2</v>
      </c>
      <c r="I86" s="12">
        <v>0</v>
      </c>
      <c r="J86" s="12">
        <v>2</v>
      </c>
    </row>
    <row r="87" ht="21" customHeight="1" spans="1:10">
      <c r="A87" s="12">
        <v>84</v>
      </c>
      <c r="B87" s="26" t="s">
        <v>127</v>
      </c>
      <c r="C87" s="27" t="s">
        <v>128</v>
      </c>
      <c r="D87" s="14">
        <v>67</v>
      </c>
      <c r="E87" s="14">
        <v>75</v>
      </c>
      <c r="F87" s="15">
        <f t="shared" si="1"/>
        <v>71.8</v>
      </c>
      <c r="G87" s="24">
        <v>3.8</v>
      </c>
      <c r="H87" s="12">
        <v>2</v>
      </c>
      <c r="I87" s="12">
        <v>0</v>
      </c>
      <c r="J87" s="12">
        <v>2</v>
      </c>
    </row>
    <row r="88" ht="21" customHeight="1" spans="1:10">
      <c r="A88" s="12">
        <v>85</v>
      </c>
      <c r="B88" s="15" t="s">
        <v>129</v>
      </c>
      <c r="C88" s="15" t="s">
        <v>130</v>
      </c>
      <c r="D88" s="14">
        <v>70.3</v>
      </c>
      <c r="E88" s="14">
        <v>67</v>
      </c>
      <c r="F88" s="15">
        <f t="shared" si="1"/>
        <v>68.32</v>
      </c>
      <c r="G88" s="18">
        <v>6</v>
      </c>
      <c r="H88" s="12">
        <v>3</v>
      </c>
      <c r="I88" s="12">
        <v>0</v>
      </c>
      <c r="J88" s="12">
        <v>3</v>
      </c>
    </row>
    <row r="89" ht="21" customHeight="1" spans="1:10">
      <c r="A89" s="8">
        <v>86</v>
      </c>
      <c r="B89" s="15" t="s">
        <v>131</v>
      </c>
      <c r="C89" s="15" t="s">
        <v>66</v>
      </c>
      <c r="D89" s="14">
        <v>71.3</v>
      </c>
      <c r="E89" s="14">
        <v>65</v>
      </c>
      <c r="F89" s="15">
        <f t="shared" si="1"/>
        <v>67.52</v>
      </c>
      <c r="G89" s="28">
        <v>6.25</v>
      </c>
      <c r="H89" s="12">
        <v>3</v>
      </c>
      <c r="I89" s="12">
        <v>0</v>
      </c>
      <c r="J89" s="12">
        <v>3</v>
      </c>
    </row>
    <row r="90" ht="36" spans="1:10">
      <c r="A90" s="29" t="s">
        <v>132</v>
      </c>
      <c r="B90" s="29"/>
      <c r="C90" s="30"/>
      <c r="D90" s="31"/>
      <c r="E90" s="29"/>
      <c r="F90" s="29"/>
      <c r="G90" s="32" t="s">
        <v>133</v>
      </c>
      <c r="H90" s="33" t="s">
        <v>134</v>
      </c>
      <c r="I90" s="33" t="s">
        <v>135</v>
      </c>
      <c r="J90" s="33" t="s">
        <v>136</v>
      </c>
    </row>
    <row r="91" ht="28" customHeight="1" spans="1:10">
      <c r="A91" s="34" t="s">
        <v>137</v>
      </c>
      <c r="B91" s="34"/>
      <c r="C91" s="34"/>
      <c r="D91" s="34"/>
      <c r="E91" s="34"/>
      <c r="F91" s="34"/>
      <c r="G91" s="34"/>
      <c r="H91" s="34"/>
      <c r="I91" s="34"/>
      <c r="J91" s="34"/>
    </row>
  </sheetData>
  <autoFilter ref="A3:J91">
    <extLst/>
  </autoFilter>
  <sortState ref="A3:S78">
    <sortCondition ref="F2" descending="1"/>
  </sortState>
  <mergeCells count="3">
    <mergeCell ref="A2:J2"/>
    <mergeCell ref="A90:B90"/>
    <mergeCell ref="A91:J91"/>
  </mergeCells>
  <printOptions horizontalCentered="1"/>
  <pageMargins left="0" right="0" top="0.60625" bottom="0.60625" header="0.511805555555556" footer="0.511805555555556"/>
  <pageSetup paperSize="9" scale="9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道</cp:lastModifiedBy>
  <dcterms:created xsi:type="dcterms:W3CDTF">2017-12-27T07:06:00Z</dcterms:created>
  <cp:lastPrinted>2019-05-08T08:08:00Z</cp:lastPrinted>
  <dcterms:modified xsi:type="dcterms:W3CDTF">2021-01-11T10:16:56Z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2052-11.8.2.8361</vt:lpwstr>
  </property>
</Properties>
</file>