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<sst xmlns="http://schemas.openxmlformats.org/spreadsheetml/2006/main" count="33" uniqueCount="29">
  <si>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附件1</t>
  </si>
  <si>
    <t>大鹏新区2022年度第二批次单位人才住房房源信息表</t>
  </si>
  <si>
    <t>序号</t>
  </si>
  <si>
    <t>项目名称</t>
  </si>
  <si>
    <t>位置</t>
  </si>
  <si>
    <t>拟配租项目总套数</t>
  </si>
  <si>
    <t>户型</t>
  </si>
  <si>
    <t>建筑面积(㎡)   （以测绘报告为准）</t>
  </si>
  <si>
    <t>各类群体拟配租套数</t>
  </si>
  <si>
    <t>配租标准</t>
  </si>
  <si>
    <t>人才住房基准租金
（元/平方米/月）</t>
  </si>
  <si>
    <t>物业服务费
（元/平方米/月）</t>
  </si>
  <si>
    <t>物业专项维修资金
（元/平方米/月）</t>
  </si>
  <si>
    <t>其他费用（水、电、燃气、停车费等）</t>
  </si>
  <si>
    <t>大鹏新区重点及骨干企业、挂点服务企业、重点工业企业</t>
  </si>
  <si>
    <t>大鹏新区机关事业单位（含学校、医院等事业单位）</t>
  </si>
  <si>
    <t>科研机构、其他企业及非企业组织</t>
  </si>
  <si>
    <t>小计</t>
  </si>
  <si>
    <t>安居东湾半岛花园</t>
  </si>
  <si>
    <t>大鹏新区葵涌街道高源社区金葵东路</t>
  </si>
  <si>
    <t>四房</t>
  </si>
  <si>
    <t>115㎡</t>
  </si>
  <si>
    <t>优先配租给以合租方式申请的单位职工或多个家庭，如有剩余的房源再配租给以单个家庭方式申请的单位职工。
1.单位职工合租方式：本单位员工（需至少4人）合租或同一单位多个申请家庭（总入住人口不少于5人）合租。
2.单个家庭租住方式：5人及以上人口家庭可申请配租。</t>
  </si>
  <si>
    <t>按相关部门收费标准为准，该费用由承租单位（或入住员工）自行承担。</t>
  </si>
  <si>
    <t>保利香槟苑</t>
  </si>
  <si>
    <t>大鹏新区大鹏街道鹏飞路南</t>
  </si>
  <si>
    <t>120㎡</t>
  </si>
  <si>
    <t>合计</t>
  </si>
  <si>
    <t>1.单套住房的具体租金在基准租金的基础上，考虑楼层、朝向等因素修正确定，最终以合同签订时市公共住房租金定价管理服务平台的定价为准。此外，租金将根据相关规定进行动态调整。
2.物业服务等相关费用按小区物业服务管理公司收费标准执行，该费用由承租单位（或入住员工）自行承担。
3.若申请住房需求大于此次供应房源，则在该批房源中20%优先保障大鹏新区重点及骨干企业。
4.不同群体供应剩余房源可视情况相互按需调剂分配。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</si>
</sst>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SheetLayoutView="100" workbookViewId="0" topLeftCell="A1">
      <selection activeCell="A10" sqref="A10:N10"/>
    </sheetView>
  </sheetViews>
  <sheetFormatPr defaultColWidth="9.00390625" defaultRowHeight="15"/>
  <cols>
    <col min="1" max="1" width="5.421875" style="3" customWidth="1"/>
    <col min="2" max="2" width="10.57421875" style="4" customWidth="1"/>
    <col min="3" max="3" width="15.421875" style="4" customWidth="1"/>
    <col min="4" max="4" width="8.28125" style="5" customWidth="1"/>
    <col min="5" max="5" width="14.57421875" style="5" customWidth="1"/>
    <col min="6" max="6" width="14.28125" style="3" customWidth="1"/>
    <col min="7" max="9" width="19.7109375" style="3" customWidth="1"/>
    <col min="10" max="10" width="11.7109375" style="3" customWidth="1"/>
    <col min="11" max="11" width="31.7109375" style="3" customWidth="1"/>
    <col min="12" max="12" width="10.00390625" style="3" customWidth="1"/>
    <col min="13" max="13" width="11.421875" style="3" customWidth="1"/>
    <col min="14" max="14" width="9.8515625" style="3" customWidth="1"/>
  </cols>
  <sheetData>
    <row r="1" spans="1:14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1"/>
      <c r="J3" s="26"/>
      <c r="K3" s="27" t="s">
        <v>9</v>
      </c>
      <c r="L3" s="9" t="s">
        <v>10</v>
      </c>
      <c r="M3" s="9" t="s">
        <v>11</v>
      </c>
      <c r="N3" s="9" t="s">
        <v>12</v>
      </c>
      <c r="O3" s="28" t="s">
        <v>13</v>
      </c>
    </row>
    <row r="4" spans="1:15" s="1" customFormat="1" ht="42" customHeight="1">
      <c r="A4" s="12"/>
      <c r="B4" s="12"/>
      <c r="C4" s="12"/>
      <c r="D4" s="12"/>
      <c r="E4" s="12"/>
      <c r="F4" s="12"/>
      <c r="G4" s="13" t="s">
        <v>14</v>
      </c>
      <c r="H4" s="13" t="s">
        <v>15</v>
      </c>
      <c r="I4" s="13" t="s">
        <v>16</v>
      </c>
      <c r="J4" s="29" t="s">
        <v>17</v>
      </c>
      <c r="K4" s="30"/>
      <c r="L4" s="12"/>
      <c r="M4" s="12"/>
      <c r="N4" s="12"/>
      <c r="O4" s="31"/>
    </row>
    <row r="5" spans="1:15" ht="40.5" customHeight="1">
      <c r="A5" s="14">
        <v>1</v>
      </c>
      <c r="B5" s="14" t="s">
        <v>18</v>
      </c>
      <c r="C5" s="14" t="s">
        <v>19</v>
      </c>
      <c r="D5" s="15">
        <f>J6</f>
        <v>227</v>
      </c>
      <c r="E5" s="16" t="s">
        <v>20</v>
      </c>
      <c r="F5" s="16" t="s">
        <v>21</v>
      </c>
      <c r="G5" s="16">
        <v>146</v>
      </c>
      <c r="H5" s="16">
        <v>50</v>
      </c>
      <c r="I5" s="16">
        <v>31</v>
      </c>
      <c r="J5" s="16">
        <f>G5+H5+I5</f>
        <v>227</v>
      </c>
      <c r="K5" s="32" t="s">
        <v>22</v>
      </c>
      <c r="L5" s="14">
        <v>14.19</v>
      </c>
      <c r="M5" s="14">
        <v>3.12</v>
      </c>
      <c r="N5" s="14">
        <v>0.25</v>
      </c>
      <c r="O5" s="33" t="s">
        <v>23</v>
      </c>
    </row>
    <row r="6" spans="1:15" s="2" customFormat="1" ht="100.5" customHeight="1">
      <c r="A6" s="17"/>
      <c r="B6" s="17"/>
      <c r="C6" s="17"/>
      <c r="D6" s="17"/>
      <c r="E6" s="18" t="s">
        <v>17</v>
      </c>
      <c r="F6" s="19"/>
      <c r="G6" s="20">
        <f>G5</f>
        <v>146</v>
      </c>
      <c r="H6" s="20">
        <f>H5</f>
        <v>50</v>
      </c>
      <c r="I6" s="20">
        <f>I5</f>
        <v>31</v>
      </c>
      <c r="J6" s="20">
        <f>G6+H6+I6</f>
        <v>227</v>
      </c>
      <c r="K6" s="34"/>
      <c r="L6" s="17"/>
      <c r="M6" s="17"/>
      <c r="N6" s="17"/>
      <c r="O6" s="35"/>
    </row>
    <row r="7" spans="1:15" ht="37.5" customHeight="1">
      <c r="A7" s="21">
        <v>2</v>
      </c>
      <c r="B7" s="21" t="s">
        <v>24</v>
      </c>
      <c r="C7" s="21" t="s">
        <v>25</v>
      </c>
      <c r="D7" s="22">
        <f>J8</f>
        <v>5</v>
      </c>
      <c r="E7" s="16" t="s">
        <v>20</v>
      </c>
      <c r="F7" s="16" t="s">
        <v>26</v>
      </c>
      <c r="G7" s="16">
        <v>2</v>
      </c>
      <c r="H7" s="16">
        <v>2</v>
      </c>
      <c r="I7" s="16">
        <v>1</v>
      </c>
      <c r="J7" s="16">
        <f>G7+H7+I7</f>
        <v>5</v>
      </c>
      <c r="K7" s="32" t="s">
        <v>22</v>
      </c>
      <c r="L7" s="21">
        <v>14.52</v>
      </c>
      <c r="M7" s="21">
        <v>3.9</v>
      </c>
      <c r="N7" s="21">
        <v>0.25</v>
      </c>
      <c r="O7" s="35"/>
    </row>
    <row r="8" spans="1:15" s="2" customFormat="1" ht="105" customHeight="1">
      <c r="A8" s="17"/>
      <c r="B8" s="17"/>
      <c r="C8" s="17"/>
      <c r="D8" s="17"/>
      <c r="E8" s="18" t="s">
        <v>17</v>
      </c>
      <c r="F8" s="19"/>
      <c r="G8" s="20">
        <f>G7</f>
        <v>2</v>
      </c>
      <c r="H8" s="20">
        <f>H7</f>
        <v>2</v>
      </c>
      <c r="I8" s="20">
        <f>I7</f>
        <v>1</v>
      </c>
      <c r="J8" s="20">
        <f>G8+H8+I8</f>
        <v>5</v>
      </c>
      <c r="K8" s="34"/>
      <c r="L8" s="17"/>
      <c r="M8" s="17"/>
      <c r="N8" s="17"/>
      <c r="O8" s="35"/>
    </row>
    <row r="9" spans="1:15" s="2" customFormat="1" ht="30" customHeight="1">
      <c r="A9" s="18" t="s">
        <v>27</v>
      </c>
      <c r="B9" s="23"/>
      <c r="C9" s="19"/>
      <c r="D9" s="20">
        <f>SUM(D5:D8)</f>
        <v>232</v>
      </c>
      <c r="E9" s="24"/>
      <c r="F9" s="19"/>
      <c r="G9" s="20">
        <f>G6+G8</f>
        <v>148</v>
      </c>
      <c r="H9" s="20">
        <f>H6+H8</f>
        <v>52</v>
      </c>
      <c r="I9" s="20">
        <f>I6+I8</f>
        <v>32</v>
      </c>
      <c r="J9" s="20">
        <f>J6+J8</f>
        <v>232</v>
      </c>
      <c r="K9" s="20"/>
      <c r="L9" s="20"/>
      <c r="M9" s="20"/>
      <c r="N9" s="20"/>
      <c r="O9" s="36"/>
    </row>
    <row r="10" spans="1:15" ht="57" customHeight="1">
      <c r="A10" s="25" t="s">
        <v>28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7"/>
    </row>
  </sheetData>
  <sheetProtection/>
  <mergeCells count="36">
    <mergeCell ref="A1:N1"/>
    <mergeCell ref="A2:N2"/>
    <mergeCell ref="G3:J3"/>
    <mergeCell ref="E6:F6"/>
    <mergeCell ref="E8:F8"/>
    <mergeCell ref="A9:C9"/>
    <mergeCell ref="E9:F9"/>
    <mergeCell ref="A10:N10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F3:F4"/>
    <mergeCell ref="K3:K4"/>
    <mergeCell ref="K5:K6"/>
    <mergeCell ref="K7:K8"/>
    <mergeCell ref="L3:L4"/>
    <mergeCell ref="L5:L6"/>
    <mergeCell ref="L7:L8"/>
    <mergeCell ref="M3:M4"/>
    <mergeCell ref="M5:M6"/>
    <mergeCell ref="M7:M8"/>
    <mergeCell ref="N3:N4"/>
    <mergeCell ref="N5:N6"/>
    <mergeCell ref="N7:N8"/>
    <mergeCell ref="O3:O4"/>
    <mergeCell ref="O5:O9"/>
  </mergeCells>
  <printOptions horizontalCentered="1" verticalCentered="1"/>
  <pageMargins left="0.7513888888888889" right="0.7513888888888889" top="0.15694444444444444" bottom="0.19652777777777777" header="0.2361111111111111" footer="0.07847222222222222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</cp:lastModifiedBy>
  <dcterms:created xsi:type="dcterms:W3CDTF">2019-12-26T10:54:59Z</dcterms:created>
  <dcterms:modified xsi:type="dcterms:W3CDTF">2022-06-07T07:37:31Z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B89FE813FD4343A7AA676E3B84ED1DE2</vt:lpwstr>
  </property>
</Properties>
</file>