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<sst xmlns="http://schemas.openxmlformats.org/spreadsheetml/2006/main" count="91" uniqueCount="67">
  <si>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附件1</t>
  </si>
  <si>
    <t>大鹏新区2022年度第三批次单位人才住房房源信息表</t>
  </si>
  <si>
    <t>序号</t>
  </si>
  <si>
    <t>项目名称</t>
  </si>
  <si>
    <t>位置</t>
  </si>
  <si>
    <t>户型</t>
  </si>
  <si>
    <t>建筑面积(㎡)   （以测绘报告为准）</t>
  </si>
  <si>
    <t>各类群体拟配租套数</t>
  </si>
  <si>
    <t xml:space="preserve">          配租申请标准</t>
  </si>
  <si>
    <t>人才住房基准租金
（元/平方米/月）</t>
  </si>
  <si>
    <t>物业服务费
（元/平方米/月）</t>
  </si>
  <si>
    <t>物业专项维修资金
（元/平方米/月）</t>
  </si>
  <si>
    <t>其他费用（水、电、燃气、停车费等）</t>
  </si>
  <si>
    <t>备注</t>
  </si>
  <si>
    <t>大鹏新区重点及骨干企业、挂点服务企业</t>
  </si>
  <si>
    <t>大鹏新区机关事业单位（含学校、医院等事业单位）</t>
  </si>
  <si>
    <t>科研机构、其他企业及非企业组织</t>
  </si>
  <si>
    <t>小计</t>
  </si>
  <si>
    <t>安居东湾半岛花园</t>
  </si>
  <si>
    <t>大鹏新区葵涌街道高源社区金葵东路</t>
  </si>
  <si>
    <t>一房</t>
  </si>
  <si>
    <t>38㎡</t>
  </si>
  <si>
    <t>一人及以上家庭可申请配租。</t>
  </si>
  <si>
    <t>按相关部门收费标准为准，该费用由承租单位（或入住员工）自行承担。</t>
  </si>
  <si>
    <t>四房</t>
  </si>
  <si>
    <t>115㎡</t>
  </si>
  <si>
    <r>
      <t>1.优先配租给以合租方式申请的单位职工或多个家庭（员工合租需至少4人，多个家庭总入住人口不少于5人）；                                    2.</t>
    </r>
    <r>
      <rPr>
        <sz val="10"/>
        <rFont val="宋体"/>
        <family val="0"/>
      </rPr>
      <t>如有剩余的房源再配租给以单个家庭申请的单位企业职工（其中申请人属于本科以上学历的，4人及以上人口家庭可申请；申请人属全日制大专及以上学历的，5人及以上人口家庭可申请）。</t>
    </r>
  </si>
  <si>
    <t>家天下花园</t>
  </si>
  <si>
    <t>大鹏新区葵涌街道坪葵路与金葵西路交汇处</t>
  </si>
  <si>
    <t>三房</t>
  </si>
  <si>
    <t>93㎡</t>
  </si>
  <si>
    <t>四人及以上家庭可申请配租。</t>
  </si>
  <si>
    <t>110㎡</t>
  </si>
  <si>
    <t>同安居东湾半岛花园四房申请标准。</t>
  </si>
  <si>
    <t>招商东岸</t>
  </si>
  <si>
    <t>大鹏新区葵涌街道葵新北路</t>
  </si>
  <si>
    <t>43㎡</t>
  </si>
  <si>
    <t>二房</t>
  </si>
  <si>
    <t>67-79㎡</t>
  </si>
  <si>
    <t>三人及以上家庭可申请配租。</t>
  </si>
  <si>
    <t>下沙搬迁安置区</t>
  </si>
  <si>
    <t>大鹏新区大鹏街道鹏飞路南</t>
  </si>
  <si>
    <t>150㎡</t>
  </si>
  <si>
    <t>配租给以合租方式申请的单位职工或多个家庭（员工合租需至少4人，多个家庭总入住人口不少于5人）。</t>
  </si>
  <si>
    <t>五房</t>
  </si>
  <si>
    <t>200㎡</t>
  </si>
  <si>
    <t>配租给以合租方式申请的单位职工或多个家庭（员工合租需至少5人，多个家庭总入住人口不少于6人）。</t>
  </si>
  <si>
    <t>生命科学产业园B2栋</t>
  </si>
  <si>
    <t>大鹏新区葵涌街道生命科学产业园B2栋</t>
  </si>
  <si>
    <t>37㎡</t>
  </si>
  <si>
    <t>无</t>
  </si>
  <si>
    <t>南澳枫浪山花园</t>
  </si>
  <si>
    <t>大鹏新区南澳街道新创南路</t>
  </si>
  <si>
    <t>58-62㎡</t>
  </si>
  <si>
    <t>两人及以上家庭可申请配租。</t>
  </si>
  <si>
    <t>72㎡</t>
  </si>
  <si>
    <t>87㎡</t>
  </si>
  <si>
    <t>佳兆业假日广场</t>
  </si>
  <si>
    <t>大鹏新区大鹏街道迎宾路与岭南街交汇处</t>
  </si>
  <si>
    <t>44-58㎡</t>
  </si>
  <si>
    <t>一人及以上家庭可申请配租（因该整体房源租期预计在2023年9月到期，合同签订至2023年9月30日）。</t>
  </si>
  <si>
    <t>丰树苑</t>
  </si>
  <si>
    <t>大鹏新区葵涌街道丰树山路</t>
  </si>
  <si>
    <t>鹏安苑</t>
  </si>
  <si>
    <t>大鹏新区原大鹏第三工业区旁</t>
  </si>
  <si>
    <t>合计</t>
  </si>
  <si>
    <t>备注：1.单套住房的具体租金在基准租金的基础上，考虑楼层、朝向等因素修正确定，最终以合同签订时市公共住房租金定价管理服务平台的定价为准。此外，租金将根据相关规定进行动态调整。
2.物业服务等相关费用按小区物业服务管理公司收费标准执行，该费用由承租单位（或入住员工）自行承担。
3.若申请住房需求大于此次供应房源，则在该批房源中20%优先保障大鹏新区重点及骨干企业。
4.不同群体供应剩余房源可视情况相互按需调剂分配。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</si>
</sst>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Normal="70" zoomScaleSheetLayoutView="100" workbookViewId="0" topLeftCell="A16">
      <selection activeCell="J19" sqref="J19"/>
    </sheetView>
  </sheetViews>
  <sheetFormatPr defaultColWidth="9.00390625" defaultRowHeight="15"/>
  <cols>
    <col min="1" max="1" width="5.421875" style="2" customWidth="1"/>
    <col min="2" max="2" width="9.7109375" style="3" customWidth="1"/>
    <col min="3" max="3" width="11.00390625" style="3" customWidth="1"/>
    <col min="4" max="4" width="7.7109375" style="3" customWidth="1"/>
    <col min="5" max="5" width="12.8515625" style="2" customWidth="1"/>
    <col min="6" max="6" width="11.140625" style="2" customWidth="1"/>
    <col min="7" max="7" width="10.57421875" style="2" customWidth="1"/>
    <col min="8" max="8" width="9.7109375" style="2" customWidth="1"/>
    <col min="9" max="9" width="6.57421875" style="2" customWidth="1"/>
    <col min="10" max="10" width="35.8515625" style="4" customWidth="1"/>
    <col min="11" max="11" width="9.421875" style="2" customWidth="1"/>
    <col min="12" max="12" width="9.57421875" style="2" customWidth="1"/>
    <col min="13" max="13" width="9.8515625" style="2" customWidth="1"/>
    <col min="14" max="14" width="12.421875" style="5" customWidth="1"/>
    <col min="15" max="15" width="7.57421875" style="6" customWidth="1"/>
    <col min="16" max="19" width="9.00390625" style="5" customWidth="1"/>
    <col min="20" max="22" width="12.57421875" style="5" bestFit="1" customWidth="1"/>
    <col min="23" max="16384" width="9.00390625" style="5" customWidth="1"/>
  </cols>
  <sheetData>
    <row r="1" spans="1:15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</row>
    <row r="2" spans="1:15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4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10"/>
      <c r="I3" s="10"/>
      <c r="J3" s="20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21" t="s">
        <v>13</v>
      </c>
    </row>
    <row r="4" spans="1:15" s="1" customFormat="1" ht="60">
      <c r="A4" s="9"/>
      <c r="B4" s="9"/>
      <c r="C4" s="9"/>
      <c r="D4" s="9"/>
      <c r="E4" s="9"/>
      <c r="F4" s="10" t="s">
        <v>14</v>
      </c>
      <c r="G4" s="10" t="s">
        <v>15</v>
      </c>
      <c r="H4" s="10" t="s">
        <v>16</v>
      </c>
      <c r="I4" s="10" t="s">
        <v>17</v>
      </c>
      <c r="J4" s="20"/>
      <c r="K4" s="9"/>
      <c r="L4" s="9"/>
      <c r="M4" s="9"/>
      <c r="N4" s="22"/>
      <c r="O4" s="23"/>
    </row>
    <row r="5" spans="1:15" ht="60" customHeight="1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1">
        <v>5</v>
      </c>
      <c r="G5" s="11">
        <v>4</v>
      </c>
      <c r="H5" s="11">
        <v>3</v>
      </c>
      <c r="I5" s="11">
        <f>SUM(F5:H5)</f>
        <v>12</v>
      </c>
      <c r="J5" s="24" t="s">
        <v>22</v>
      </c>
      <c r="K5" s="11">
        <v>14.19</v>
      </c>
      <c r="L5" s="11">
        <v>3.12</v>
      </c>
      <c r="M5" s="11">
        <v>0.25</v>
      </c>
      <c r="N5" s="25" t="s">
        <v>23</v>
      </c>
      <c r="O5" s="26"/>
    </row>
    <row r="6" spans="1:15" ht="99.75" customHeight="1">
      <c r="A6" s="11"/>
      <c r="B6" s="11"/>
      <c r="C6" s="11"/>
      <c r="D6" s="12" t="s">
        <v>24</v>
      </c>
      <c r="E6" s="12" t="s">
        <v>25</v>
      </c>
      <c r="F6" s="11">
        <v>40</v>
      </c>
      <c r="G6" s="11">
        <v>40</v>
      </c>
      <c r="H6" s="11">
        <v>20</v>
      </c>
      <c r="I6" s="11">
        <f aca="true" t="shared" si="0" ref="I6:I21">SUM(F6:H6)</f>
        <v>100</v>
      </c>
      <c r="J6" s="27" t="s">
        <v>26</v>
      </c>
      <c r="K6" s="11"/>
      <c r="L6" s="11"/>
      <c r="M6" s="11"/>
      <c r="N6" s="28"/>
      <c r="O6" s="26"/>
    </row>
    <row r="7" spans="1:15" ht="60" customHeight="1">
      <c r="A7" s="11">
        <v>2</v>
      </c>
      <c r="B7" s="12" t="s">
        <v>27</v>
      </c>
      <c r="C7" s="13" t="s">
        <v>28</v>
      </c>
      <c r="D7" s="12" t="s">
        <v>29</v>
      </c>
      <c r="E7" s="12" t="s">
        <v>30</v>
      </c>
      <c r="F7" s="11">
        <v>1</v>
      </c>
      <c r="G7" s="11">
        <v>1</v>
      </c>
      <c r="H7" s="11">
        <v>1</v>
      </c>
      <c r="I7" s="11">
        <f t="shared" si="0"/>
        <v>3</v>
      </c>
      <c r="J7" s="24" t="s">
        <v>31</v>
      </c>
      <c r="K7" s="11">
        <v>16.12</v>
      </c>
      <c r="L7" s="11">
        <v>3.9</v>
      </c>
      <c r="M7" s="11">
        <v>0.25</v>
      </c>
      <c r="N7" s="28"/>
      <c r="O7" s="26"/>
    </row>
    <row r="8" spans="1:15" ht="60" customHeight="1">
      <c r="A8" s="11"/>
      <c r="B8" s="11"/>
      <c r="C8" s="14"/>
      <c r="D8" s="12" t="s">
        <v>24</v>
      </c>
      <c r="E8" s="12" t="s">
        <v>32</v>
      </c>
      <c r="F8" s="11">
        <v>2</v>
      </c>
      <c r="G8" s="11">
        <v>2</v>
      </c>
      <c r="H8" s="11">
        <v>1</v>
      </c>
      <c r="I8" s="11">
        <f t="shared" si="0"/>
        <v>5</v>
      </c>
      <c r="J8" s="24" t="s">
        <v>33</v>
      </c>
      <c r="K8" s="11"/>
      <c r="L8" s="11"/>
      <c r="M8" s="11"/>
      <c r="N8" s="28"/>
      <c r="O8" s="26"/>
    </row>
    <row r="9" spans="1:15" ht="60" customHeight="1">
      <c r="A9" s="11">
        <v>3</v>
      </c>
      <c r="B9" s="12" t="s">
        <v>34</v>
      </c>
      <c r="C9" s="12" t="s">
        <v>35</v>
      </c>
      <c r="D9" s="13" t="s">
        <v>20</v>
      </c>
      <c r="E9" s="12" t="s">
        <v>36</v>
      </c>
      <c r="F9" s="11">
        <v>2</v>
      </c>
      <c r="G9" s="11">
        <v>2</v>
      </c>
      <c r="H9" s="11">
        <v>1</v>
      </c>
      <c r="I9" s="11">
        <f t="shared" si="0"/>
        <v>5</v>
      </c>
      <c r="J9" s="24" t="s">
        <v>22</v>
      </c>
      <c r="K9" s="11">
        <v>16.56</v>
      </c>
      <c r="L9" s="11">
        <v>3.7</v>
      </c>
      <c r="M9" s="11">
        <v>0.25</v>
      </c>
      <c r="N9" s="28"/>
      <c r="O9" s="26"/>
    </row>
    <row r="10" spans="1:15" ht="60" customHeight="1">
      <c r="A10" s="11"/>
      <c r="B10" s="11"/>
      <c r="C10" s="11"/>
      <c r="D10" s="13" t="s">
        <v>37</v>
      </c>
      <c r="E10" s="12" t="s">
        <v>38</v>
      </c>
      <c r="F10" s="11">
        <v>4</v>
      </c>
      <c r="G10" s="11">
        <v>3</v>
      </c>
      <c r="H10" s="11">
        <v>3</v>
      </c>
      <c r="I10" s="11">
        <f t="shared" si="0"/>
        <v>10</v>
      </c>
      <c r="J10" s="24" t="s">
        <v>39</v>
      </c>
      <c r="K10" s="11"/>
      <c r="L10" s="11"/>
      <c r="M10" s="11"/>
      <c r="N10" s="28"/>
      <c r="O10" s="26"/>
    </row>
    <row r="11" spans="1:15" ht="60" customHeight="1">
      <c r="A11" s="11">
        <v>4</v>
      </c>
      <c r="B11" s="12" t="s">
        <v>40</v>
      </c>
      <c r="C11" s="12" t="s">
        <v>41</v>
      </c>
      <c r="D11" s="12" t="s">
        <v>24</v>
      </c>
      <c r="E11" s="12" t="s">
        <v>42</v>
      </c>
      <c r="F11" s="11">
        <v>1</v>
      </c>
      <c r="G11" s="11">
        <v>0</v>
      </c>
      <c r="H11" s="11">
        <v>0</v>
      </c>
      <c r="I11" s="11">
        <f t="shared" si="0"/>
        <v>1</v>
      </c>
      <c r="J11" s="27" t="s">
        <v>43</v>
      </c>
      <c r="K11" s="11">
        <v>13.14</v>
      </c>
      <c r="L11" s="11">
        <v>2.1</v>
      </c>
      <c r="M11" s="11">
        <v>0.25</v>
      </c>
      <c r="N11" s="28"/>
      <c r="O11" s="26"/>
    </row>
    <row r="12" spans="1:15" ht="60" customHeight="1">
      <c r="A12" s="11"/>
      <c r="B12" s="11"/>
      <c r="C12" s="11"/>
      <c r="D12" s="12" t="s">
        <v>44</v>
      </c>
      <c r="E12" s="12" t="s">
        <v>45</v>
      </c>
      <c r="F12" s="11">
        <v>3</v>
      </c>
      <c r="G12" s="11">
        <v>2</v>
      </c>
      <c r="H12" s="11">
        <v>0</v>
      </c>
      <c r="I12" s="11">
        <f t="shared" si="0"/>
        <v>5</v>
      </c>
      <c r="J12" s="27" t="s">
        <v>46</v>
      </c>
      <c r="K12" s="11"/>
      <c r="L12" s="11"/>
      <c r="M12" s="11"/>
      <c r="N12" s="28"/>
      <c r="O12" s="26"/>
    </row>
    <row r="13" spans="1:15" ht="60" customHeight="1">
      <c r="A13" s="11">
        <v>5</v>
      </c>
      <c r="B13" s="12" t="s">
        <v>47</v>
      </c>
      <c r="C13" s="12" t="s">
        <v>48</v>
      </c>
      <c r="D13" s="12" t="s">
        <v>20</v>
      </c>
      <c r="E13" s="12" t="s">
        <v>49</v>
      </c>
      <c r="F13" s="11">
        <v>4</v>
      </c>
      <c r="G13" s="11">
        <v>4</v>
      </c>
      <c r="H13" s="11">
        <v>1</v>
      </c>
      <c r="I13" s="11">
        <f t="shared" si="0"/>
        <v>9</v>
      </c>
      <c r="J13" s="24" t="s">
        <v>22</v>
      </c>
      <c r="K13" s="11">
        <v>10.9</v>
      </c>
      <c r="L13" s="11">
        <v>2.7</v>
      </c>
      <c r="M13" s="12" t="s">
        <v>50</v>
      </c>
      <c r="N13" s="28"/>
      <c r="O13" s="29"/>
    </row>
    <row r="14" spans="1:15" ht="60" customHeight="1">
      <c r="A14" s="15">
        <v>6</v>
      </c>
      <c r="B14" s="12" t="s">
        <v>51</v>
      </c>
      <c r="C14" s="12" t="s">
        <v>52</v>
      </c>
      <c r="D14" s="12" t="s">
        <v>37</v>
      </c>
      <c r="E14" s="12" t="s">
        <v>53</v>
      </c>
      <c r="F14" s="11">
        <v>14</v>
      </c>
      <c r="G14" s="11">
        <v>12</v>
      </c>
      <c r="H14" s="11">
        <v>8</v>
      </c>
      <c r="I14" s="11">
        <f t="shared" si="0"/>
        <v>34</v>
      </c>
      <c r="J14" s="24" t="s">
        <v>54</v>
      </c>
      <c r="K14" s="15">
        <v>11.36</v>
      </c>
      <c r="L14" s="15">
        <v>2.5</v>
      </c>
      <c r="M14" s="15">
        <v>0.25</v>
      </c>
      <c r="N14" s="28"/>
      <c r="O14" s="26"/>
    </row>
    <row r="15" spans="1:15" ht="60" customHeight="1">
      <c r="A15" s="15"/>
      <c r="B15" s="12"/>
      <c r="C15" s="12"/>
      <c r="D15" s="12" t="s">
        <v>29</v>
      </c>
      <c r="E15" s="12" t="s">
        <v>55</v>
      </c>
      <c r="F15" s="11">
        <v>0</v>
      </c>
      <c r="G15" s="11">
        <v>1</v>
      </c>
      <c r="H15" s="11">
        <v>0</v>
      </c>
      <c r="I15" s="11">
        <f t="shared" si="0"/>
        <v>1</v>
      </c>
      <c r="J15" s="24" t="s">
        <v>39</v>
      </c>
      <c r="K15" s="15"/>
      <c r="L15" s="15"/>
      <c r="M15" s="15"/>
      <c r="N15" s="28"/>
      <c r="O15" s="26"/>
    </row>
    <row r="16" spans="1:15" ht="60" customHeight="1">
      <c r="A16" s="15"/>
      <c r="B16" s="12"/>
      <c r="C16" s="12"/>
      <c r="D16" s="12" t="s">
        <v>29</v>
      </c>
      <c r="E16" s="12" t="s">
        <v>56</v>
      </c>
      <c r="F16" s="11">
        <v>1</v>
      </c>
      <c r="G16" s="11">
        <v>1</v>
      </c>
      <c r="H16" s="11">
        <v>1</v>
      </c>
      <c r="I16" s="11">
        <f t="shared" si="0"/>
        <v>3</v>
      </c>
      <c r="J16" s="24" t="s">
        <v>31</v>
      </c>
      <c r="K16" s="15"/>
      <c r="L16" s="15"/>
      <c r="M16" s="15"/>
      <c r="N16" s="28"/>
      <c r="O16" s="26"/>
    </row>
    <row r="17" spans="1:15" ht="60" customHeight="1">
      <c r="A17" s="15"/>
      <c r="B17" s="12"/>
      <c r="C17" s="12"/>
      <c r="D17" s="12" t="s">
        <v>29</v>
      </c>
      <c r="E17" s="12" t="s">
        <v>32</v>
      </c>
      <c r="F17" s="11">
        <v>1</v>
      </c>
      <c r="G17" s="11">
        <v>1</v>
      </c>
      <c r="H17" s="11">
        <v>0</v>
      </c>
      <c r="I17" s="11">
        <f t="shared" si="0"/>
        <v>2</v>
      </c>
      <c r="J17" s="24" t="s">
        <v>31</v>
      </c>
      <c r="K17" s="15"/>
      <c r="L17" s="15"/>
      <c r="M17" s="15"/>
      <c r="N17" s="28"/>
      <c r="O17" s="26"/>
    </row>
    <row r="18" spans="1:15" ht="60" customHeight="1">
      <c r="A18" s="15"/>
      <c r="B18" s="15"/>
      <c r="C18" s="15"/>
      <c r="D18" s="12" t="s">
        <v>24</v>
      </c>
      <c r="E18" s="12" t="s">
        <v>32</v>
      </c>
      <c r="F18" s="11">
        <v>3</v>
      </c>
      <c r="G18" s="11">
        <v>2</v>
      </c>
      <c r="H18" s="11">
        <v>1</v>
      </c>
      <c r="I18" s="11">
        <f t="shared" si="0"/>
        <v>6</v>
      </c>
      <c r="J18" s="24" t="s">
        <v>33</v>
      </c>
      <c r="K18" s="15"/>
      <c r="L18" s="15"/>
      <c r="M18" s="15"/>
      <c r="N18" s="28"/>
      <c r="O18" s="26"/>
    </row>
    <row r="19" spans="1:15" ht="60" customHeight="1">
      <c r="A19" s="11">
        <v>7</v>
      </c>
      <c r="B19" s="13" t="s">
        <v>57</v>
      </c>
      <c r="C19" s="13" t="s">
        <v>58</v>
      </c>
      <c r="D19" s="12" t="s">
        <v>20</v>
      </c>
      <c r="E19" s="12" t="s">
        <v>59</v>
      </c>
      <c r="F19" s="11">
        <v>6</v>
      </c>
      <c r="G19" s="11">
        <v>12</v>
      </c>
      <c r="H19" s="11">
        <v>5</v>
      </c>
      <c r="I19" s="11">
        <f t="shared" si="0"/>
        <v>23</v>
      </c>
      <c r="J19" s="24" t="s">
        <v>60</v>
      </c>
      <c r="K19" s="11">
        <v>15.4</v>
      </c>
      <c r="L19" s="11">
        <v>3.6</v>
      </c>
      <c r="M19" s="11">
        <v>0.25</v>
      </c>
      <c r="N19" s="28"/>
      <c r="O19" s="29"/>
    </row>
    <row r="20" spans="1:15" ht="60" customHeight="1">
      <c r="A20" s="11">
        <v>8</v>
      </c>
      <c r="B20" s="13" t="s">
        <v>61</v>
      </c>
      <c r="C20" s="13" t="s">
        <v>62</v>
      </c>
      <c r="D20" s="12" t="s">
        <v>20</v>
      </c>
      <c r="E20" s="12" t="s">
        <v>21</v>
      </c>
      <c r="F20" s="11">
        <v>26</v>
      </c>
      <c r="G20" s="11">
        <v>20</v>
      </c>
      <c r="H20" s="11">
        <v>13</v>
      </c>
      <c r="I20" s="11">
        <f t="shared" si="0"/>
        <v>59</v>
      </c>
      <c r="J20" s="24" t="s">
        <v>22</v>
      </c>
      <c r="K20" s="11">
        <v>15.83</v>
      </c>
      <c r="L20" s="11">
        <v>2.8</v>
      </c>
      <c r="M20" s="11">
        <v>0.25</v>
      </c>
      <c r="N20" s="28"/>
      <c r="O20" s="29"/>
    </row>
    <row r="21" spans="1:15" ht="60" customHeight="1">
      <c r="A21" s="11">
        <v>9</v>
      </c>
      <c r="B21" s="13" t="s">
        <v>63</v>
      </c>
      <c r="C21" s="13" t="s">
        <v>64</v>
      </c>
      <c r="D21" s="12" t="s">
        <v>20</v>
      </c>
      <c r="E21" s="12" t="s">
        <v>21</v>
      </c>
      <c r="F21" s="11">
        <v>3</v>
      </c>
      <c r="G21" s="11">
        <v>2</v>
      </c>
      <c r="H21" s="11">
        <v>1</v>
      </c>
      <c r="I21" s="11">
        <f t="shared" si="0"/>
        <v>6</v>
      </c>
      <c r="J21" s="24" t="s">
        <v>22</v>
      </c>
      <c r="K21" s="11">
        <v>15.56</v>
      </c>
      <c r="L21" s="11">
        <v>3.38</v>
      </c>
      <c r="M21" s="11">
        <v>0.25</v>
      </c>
      <c r="N21" s="30"/>
      <c r="O21" s="29"/>
    </row>
    <row r="22" spans="1:15" ht="13.5">
      <c r="A22" s="16" t="s">
        <v>65</v>
      </c>
      <c r="B22" s="17"/>
      <c r="C22" s="17"/>
      <c r="D22" s="17"/>
      <c r="E22" s="17"/>
      <c r="F22" s="17">
        <f aca="true" t="shared" si="1" ref="F22:I22">SUM(F5:F21)</f>
        <v>116</v>
      </c>
      <c r="G22" s="17">
        <f t="shared" si="1"/>
        <v>109</v>
      </c>
      <c r="H22" s="17">
        <f t="shared" si="1"/>
        <v>59</v>
      </c>
      <c r="I22" s="17">
        <f t="shared" si="1"/>
        <v>284</v>
      </c>
      <c r="J22" s="31"/>
      <c r="K22" s="17"/>
      <c r="L22" s="17"/>
      <c r="M22" s="17"/>
      <c r="N22" s="32"/>
      <c r="O22" s="29"/>
    </row>
    <row r="23" spans="1:15" ht="13.5">
      <c r="A23" s="18" t="s">
        <v>66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3"/>
    </row>
  </sheetData>
  <sheetProtection/>
  <mergeCells count="53">
    <mergeCell ref="A1:O1"/>
    <mergeCell ref="A2:O2"/>
    <mergeCell ref="F3:I3"/>
    <mergeCell ref="A22:C22"/>
    <mergeCell ref="D22:E22"/>
    <mergeCell ref="A23:O23"/>
    <mergeCell ref="A3:A4"/>
    <mergeCell ref="A5:A6"/>
    <mergeCell ref="A7:A8"/>
    <mergeCell ref="A9:A10"/>
    <mergeCell ref="A11:A12"/>
    <mergeCell ref="A14:A18"/>
    <mergeCell ref="B3:B4"/>
    <mergeCell ref="B5:B6"/>
    <mergeCell ref="B7:B8"/>
    <mergeCell ref="B9:B10"/>
    <mergeCell ref="B11:B12"/>
    <mergeCell ref="B14:B18"/>
    <mergeCell ref="C3:C4"/>
    <mergeCell ref="C5:C6"/>
    <mergeCell ref="C7:C8"/>
    <mergeCell ref="C9:C10"/>
    <mergeCell ref="C11:C12"/>
    <mergeCell ref="C14:C18"/>
    <mergeCell ref="D3:D4"/>
    <mergeCell ref="E3:E4"/>
    <mergeCell ref="J3:J4"/>
    <mergeCell ref="K3:K4"/>
    <mergeCell ref="K5:K6"/>
    <mergeCell ref="K7:K8"/>
    <mergeCell ref="K9:K10"/>
    <mergeCell ref="K11:K12"/>
    <mergeCell ref="K14:K18"/>
    <mergeCell ref="L3:L4"/>
    <mergeCell ref="L5:L6"/>
    <mergeCell ref="L7:L8"/>
    <mergeCell ref="L9:L10"/>
    <mergeCell ref="L11:L12"/>
    <mergeCell ref="L14:L18"/>
    <mergeCell ref="M3:M4"/>
    <mergeCell ref="M5:M6"/>
    <mergeCell ref="M7:M8"/>
    <mergeCell ref="M9:M10"/>
    <mergeCell ref="M11:M12"/>
    <mergeCell ref="M14:M18"/>
    <mergeCell ref="N3:N4"/>
    <mergeCell ref="N5:N21"/>
    <mergeCell ref="O3:O4"/>
    <mergeCell ref="O5:O6"/>
    <mergeCell ref="O7:O8"/>
    <mergeCell ref="O9:O10"/>
    <mergeCell ref="O11:O12"/>
    <mergeCell ref="O14:O18"/>
  </mergeCells>
  <printOptions horizontalCentered="1"/>
  <pageMargins left="0.7513888888888889" right="0.7513888888888889" top="0.15694444444444444" bottom="0.19652777777777777" header="0.2361111111111111" footer="0.0784722222222222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</cp:lastModifiedBy>
  <dcterms:created xsi:type="dcterms:W3CDTF">2019-12-26T10:54:59Z</dcterms:created>
  <dcterms:modified xsi:type="dcterms:W3CDTF">2022-10-13T02:10:57Z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E268D6A5B0BC4ACE909CD17B1410073B</vt:lpwstr>
  </property>
</Properties>
</file>