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 activeTab="3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E38" i="5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F7"/>
  <c r="E7"/>
  <c r="D7"/>
  <c r="C7"/>
  <c r="E6" i="1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<sst xmlns="http://schemas.openxmlformats.org/spreadsheetml/2006/main" count="250" uniqueCount="243">
  <si>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</si>
  <si>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</si>
  <si>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</si>
  <si>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</si>
  <si>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</si>
  <si>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</si>
  <si>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</si>
  <si>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</si>
  <si>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</si>
  <si>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</si>
  <si>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</si>
  <si>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</si>
  <si>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</si>
  <si>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</si>
  <si>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</si>
  <si>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</si>
  <si>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</si>
  <si>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</si>
  <si>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</si>
  <si>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</si>
  <si>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</si>
  <si>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</si>
  <si>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</si>
  <si>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</si>
  <si>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</si>
  <si>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</si>
  <si>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</si>
  <si>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</si>
  <si>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</si>
  <si>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</si>
  <si>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</si>
  <si>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</si>
  <si>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</si>
  <si>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</si>
  <si>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</si>
  <si>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</si>
  <si>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</si>
  <si>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</si>
  <si>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</si>
  <si>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</si>
  <si>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</si>
  <si>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</si>
  <si>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</si>
  <si>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</si>
  <si>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</si>
  <si>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</si>
  <si>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</si>
  <si>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</si>
  <si>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</si>
  <si>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</si>
  <si>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</si>
  <si>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</si>
  <si>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</si>
  <si>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</si>
  <si>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</si>
  <si>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</si>
  <si>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</si>
  <si>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</si>
  <si>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</si>
  <si>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</si>
  <si>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</si>
  <si>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</si>
  <si>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</si>
  <si>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</si>
  <si>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</si>
  <si>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</si>
  <si>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</si>
  <si>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</si>
  <si>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</si>
  <si>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</si>
  <si>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</si>
  <si>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</si>
  <si>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</si>
  <si>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</si>
  <si>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</si>
  <si>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</si>
  <si>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</si>
  <si>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</si>
  <si>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</si>
  <si>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</si>
  <si>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</si>
  <si>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</si>
  <si>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</si>
  <si>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</si>
  <si>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</si>
  <si>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</si>
  <si>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</si>
  <si>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</si>
  <si>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</si>
  <si>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</si>
  <si>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</si>
  <si>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</si>
  <si>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</si>
  <si>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</si>
  <si>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</si>
  <si>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</si>
  <si>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</si>
  <si>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</si>
  <si>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</si>
  <si>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</si>
  <si>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</si>
  <si>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</si>
  <si>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</si>
  <si>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</si>
  <si>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</si>
  <si>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</si>
  <si>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</si>
  <si>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</si>
  <si>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</si>
  <si>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</si>
  <si>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</si>
  <si>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</si>
  <si>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</si>
  <si>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</si>
  <si>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</si>
  <si>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</si>
  <si>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</si>
  <si>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</si>
  <si>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</si>
  <si>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</si>
  <si>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</si>
  <si>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</si>
  <si>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</si>
  <si>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</si>
  <si>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</si>
  <si>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</si>
  <si>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</si>
  <si>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</si>
  <si>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</si>
  <si>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</si>
  <si>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</si>
  <si>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</si>
  <si>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</si>
  <si>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</si>
  <si>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</si>
  <si>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</si>
  <si>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</si>
  <si>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</si>
  <si>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</si>
  <si>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</si>
  <si>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</si>
  <si>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</si>
  <si>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</si>
  <si>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</si>
  <si>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</si>
  <si>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</si>
  <si>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</si>
  <si>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</si>
  <si>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</si>
  <si>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</si>
  <si>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</si>
  <si>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</si>
  <si>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</si>
  <si>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</si>
  <si>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</si>
  <si>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</si>
  <si>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</si>
  <si>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</si>
  <si>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</si>
  <si>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</si>
  <si>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</si>
  <si>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</si>
  <si>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</si>
  <si>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</si>
  <si>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</si>
  <si>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</si>
  <si>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</si>
  <si>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</si>
  <si>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</si>
  <si>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</si>
  <si>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</si>
  <si>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</si>
  <si>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</si>
  <si>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</si>
  <si>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</si>
  <si>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</si>
  <si>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</si>
  <si>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</si>
  <si>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</si>
  <si>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</si>
  <si>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</si>
  <si>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</si>
  <si>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</si>
  <si>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</si>
  <si>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</si>
  <si>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</si>
  <si>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</si>
  <si>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</si>
  <si>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</si>
  <si>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</si>
  <si>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</si>
  <si>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</si>
  <si>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</si>
  <si>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</si>
  <si>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</si>
  <si>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</si>
  <si>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</si>
  <si>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</si>
  <si>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</si>
  <si>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</si>
  <si>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</si>
  <si>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</si>
  <si>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</si>
  <si>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</si>
  <si>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</si>
  <si>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</si>
  <si>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</si>
  <si>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</si>
  <si>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</si>
  <si>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</si>
  <si>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</si>
  <si>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</si>
  <si>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</si>
  <si>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表6</t>
    <phoneticPr fontId="19" type="noConversion"/>
  </si>
  <si>
    <t>2015年政府采购项目支出预算表</t>
    <phoneticPr fontId="19" type="noConversion"/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</si>
  <si>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</si>
  <si>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</si>
  <si>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</si>
  <si>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</si>
  <si>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</si>
  <si>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</si>
  <si>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</si>
  <si>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</si>
  <si>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</si>
  <si>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</si>
  <si>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</si>
  <si>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注：本表只反映2015年当年政府采购项目，不包括“待支付以前年度政府采购项目”。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</si>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</sst>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1" formatCode="#,##0;[Red]#,##0"/>
    <numFmt numFmtId="182" formatCode="0_);[Red]\(0\)"/>
    <numFmt numFmtId="183" formatCode="#,##0.000_);[Red]\(#,##0.000\)"/>
    <numFmt numFmtId="184" formatCode="#,##0.00_);[Red]\(#,##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23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21" fillId="0" borderId="10" xfId="34" applyNumberFormat="1" applyFont="1" applyFill="1" applyBorder="1" applyAlignment="1">
      <alignment vertical="center" wrapText="1"/>
    </xf>
    <xf numFmtId="176" fontId="21" fillId="0" borderId="10" xfId="34" applyNumberFormat="1" applyFont="1" applyBorder="1" applyAlignment="1">
      <alignment vertical="center" wrapText="1"/>
    </xf>
    <xf numFmtId="176" fontId="21" fillId="0" borderId="10" xfId="25" applyNumberFormat="1" applyFont="1" applyBorder="1" applyAlignment="1">
      <alignment vertical="center"/>
    </xf>
    <xf numFmtId="176" fontId="23" fillId="0" borderId="10" xfId="34" applyNumberFormat="1" applyFont="1" applyFill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181" fontId="21" fillId="0" borderId="10" xfId="34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183" fontId="21" fillId="0" borderId="10" xfId="0" applyNumberFormat="1" applyFont="1" applyFill="1" applyBorder="1" applyAlignment="1" applyProtection="1">
      <alignment horizontal="left" vertical="center" wrapText="1"/>
    </xf>
    <xf numFmtId="183" fontId="21" fillId="0" borderId="13" xfId="0" applyNumberFormat="1" applyFont="1" applyFill="1" applyBorder="1" applyAlignment="1" applyProtection="1">
      <alignment horizontal="right" vertical="center"/>
    </xf>
    <xf numFmtId="183" fontId="21" fillId="0" borderId="10" xfId="0" applyNumberFormat="1" applyFont="1" applyFill="1" applyBorder="1" applyAlignment="1">
      <alignment horizontal="right" vertical="center"/>
    </xf>
    <xf numFmtId="183" fontId="21" fillId="0" borderId="10" xfId="0" applyNumberFormat="1" applyFont="1" applyFill="1" applyBorder="1" applyAlignment="1" applyProtection="1">
      <alignment horizontal="right" vertical="center"/>
    </xf>
    <xf numFmtId="183" fontId="0" fillId="0" borderId="0" xfId="0" applyNumberFormat="1"/>
    <xf numFmtId="184" fontId="21" fillId="0" borderId="13" xfId="0" applyNumberFormat="1" applyFont="1" applyFill="1" applyBorder="1" applyAlignment="1" applyProtection="1">
      <alignment horizontal="right" vertical="center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B25" sqref="B25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73" t="s">
        <v>10</v>
      </c>
      <c r="C2" s="73"/>
      <c r="D2" s="73"/>
      <c r="E2" s="73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74" t="s">
        <v>0</v>
      </c>
      <c r="C4" s="74"/>
      <c r="D4" s="74" t="s">
        <v>1</v>
      </c>
      <c r="E4" s="74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9">
        <v>3671</v>
      </c>
      <c r="D6" s="11" t="s">
        <v>35</v>
      </c>
      <c r="E6" s="21">
        <f>E7+E11+E13+E15</f>
        <v>2609</v>
      </c>
    </row>
    <row r="7" spans="2:5" ht="15" customHeight="1">
      <c r="B7" s="7" t="s">
        <v>38</v>
      </c>
      <c r="C7" s="19">
        <v>3671</v>
      </c>
      <c r="D7" s="12" t="s">
        <v>16</v>
      </c>
      <c r="E7" s="20">
        <v>1851</v>
      </c>
    </row>
    <row r="8" spans="2:5" ht="15" customHeight="1">
      <c r="B8" s="7" t="s">
        <v>41</v>
      </c>
      <c r="C8" s="19">
        <v>2734</v>
      </c>
      <c r="D8" s="12" t="s">
        <v>18</v>
      </c>
      <c r="E8" s="23">
        <v>1761</v>
      </c>
    </row>
    <row r="9" spans="2:5" ht="15" customHeight="1">
      <c r="B9" s="7" t="s">
        <v>42</v>
      </c>
      <c r="C9" s="19">
        <v>937</v>
      </c>
      <c r="D9" s="12" t="s">
        <v>20</v>
      </c>
      <c r="E9" s="20">
        <v>12</v>
      </c>
    </row>
    <row r="10" spans="2:5" ht="15" customHeight="1">
      <c r="B10" s="7" t="s">
        <v>43</v>
      </c>
      <c r="C10" s="19"/>
      <c r="D10" s="12" t="s">
        <v>37</v>
      </c>
      <c r="E10" s="20">
        <v>78</v>
      </c>
    </row>
    <row r="11" spans="2:5" ht="15" customHeight="1">
      <c r="B11" s="7" t="s">
        <v>39</v>
      </c>
      <c r="C11" s="19"/>
      <c r="D11" s="13" t="s">
        <v>21</v>
      </c>
      <c r="E11" s="20">
        <v>645</v>
      </c>
    </row>
    <row r="12" spans="2:5" ht="15" customHeight="1">
      <c r="B12" s="7" t="s">
        <v>40</v>
      </c>
      <c r="C12" s="19"/>
      <c r="D12" s="12" t="s">
        <v>22</v>
      </c>
      <c r="E12" s="20">
        <v>645</v>
      </c>
    </row>
    <row r="13" spans="2:5" ht="15" customHeight="1">
      <c r="B13" s="7" t="s">
        <v>15</v>
      </c>
      <c r="C13" s="19"/>
      <c r="D13" s="12" t="s">
        <v>23</v>
      </c>
      <c r="E13" s="20">
        <v>20</v>
      </c>
    </row>
    <row r="14" spans="2:5" ht="15" customHeight="1">
      <c r="B14" s="7" t="s">
        <v>17</v>
      </c>
      <c r="C14" s="19"/>
      <c r="D14" s="12" t="s">
        <v>24</v>
      </c>
      <c r="E14" s="20">
        <v>20</v>
      </c>
    </row>
    <row r="15" spans="2:5" ht="15" customHeight="1">
      <c r="B15" s="7" t="s">
        <v>19</v>
      </c>
      <c r="C15" s="19"/>
      <c r="D15" s="13" t="s">
        <v>25</v>
      </c>
      <c r="E15" s="20">
        <v>93</v>
      </c>
    </row>
    <row r="16" spans="2:5" ht="15" customHeight="1">
      <c r="B16" s="7"/>
      <c r="C16" s="19"/>
      <c r="D16" s="12" t="s">
        <v>26</v>
      </c>
      <c r="E16" s="20">
        <v>93</v>
      </c>
    </row>
    <row r="17" spans="2:5" ht="15" customHeight="1">
      <c r="B17" s="7"/>
      <c r="C17" s="19"/>
      <c r="D17" s="12" t="s">
        <v>45</v>
      </c>
      <c r="E17" s="20">
        <v>937</v>
      </c>
    </row>
    <row r="18" spans="2:5" ht="15" customHeight="1">
      <c r="B18" s="7"/>
      <c r="C18" s="19"/>
      <c r="D18" s="12" t="s">
        <v>47</v>
      </c>
      <c r="E18" s="20">
        <v>937</v>
      </c>
    </row>
    <row r="19" spans="2:5" ht="15" customHeight="1">
      <c r="B19" s="7"/>
      <c r="C19" s="19"/>
      <c r="D19" s="12" t="s">
        <v>44</v>
      </c>
      <c r="E19" s="20">
        <v>937</v>
      </c>
    </row>
    <row r="20" spans="2:5" ht="15" customHeight="1">
      <c r="B20" s="7"/>
      <c r="C20" s="19"/>
      <c r="D20" s="13" t="s">
        <v>46</v>
      </c>
      <c r="E20" s="20">
        <v>125</v>
      </c>
    </row>
    <row r="21" spans="2:5" ht="15" customHeight="1">
      <c r="B21" s="7"/>
      <c r="C21" s="20"/>
      <c r="D21" s="13" t="s">
        <v>27</v>
      </c>
      <c r="E21" s="20">
        <v>125</v>
      </c>
    </row>
    <row r="22" spans="2:5" ht="15" customHeight="1">
      <c r="B22" s="7"/>
      <c r="C22" s="20"/>
      <c r="D22" s="13" t="s">
        <v>28</v>
      </c>
      <c r="E22" s="20">
        <v>34</v>
      </c>
    </row>
    <row r="23" spans="2:5" ht="15" customHeight="1">
      <c r="B23" s="7"/>
      <c r="C23" s="20"/>
      <c r="D23" s="13" t="s">
        <v>29</v>
      </c>
      <c r="E23" s="20">
        <v>91</v>
      </c>
    </row>
    <row r="24" spans="2:5" ht="15" customHeight="1">
      <c r="B24" s="5" t="s">
        <v>3</v>
      </c>
      <c r="C24" s="21">
        <v>3671</v>
      </c>
      <c r="D24" s="14" t="s">
        <v>4</v>
      </c>
      <c r="E24" s="21">
        <v>3671</v>
      </c>
    </row>
    <row r="25" spans="2:5" ht="15" customHeight="1">
      <c r="B25" s="9" t="s">
        <v>30</v>
      </c>
      <c r="C25" s="21"/>
      <c r="D25" s="15" t="s">
        <v>5</v>
      </c>
      <c r="E25" s="21"/>
    </row>
    <row r="26" spans="2:5" ht="15" customHeight="1">
      <c r="B26" s="7" t="s">
        <v>31</v>
      </c>
      <c r="C26" s="21"/>
      <c r="D26" s="11" t="s">
        <v>6</v>
      </c>
      <c r="E26" s="21"/>
    </row>
    <row r="27" spans="2:5" ht="15" customHeight="1">
      <c r="B27" s="8" t="s">
        <v>7</v>
      </c>
      <c r="C27" s="22"/>
      <c r="D27" s="17" t="s">
        <v>8</v>
      </c>
      <c r="E27" s="22"/>
    </row>
    <row r="28" spans="2:5" ht="15" customHeight="1">
      <c r="B28" s="8" t="s">
        <v>32</v>
      </c>
      <c r="C28" s="22"/>
      <c r="D28" s="17"/>
      <c r="E28" s="22"/>
    </row>
    <row r="29" spans="2:5" ht="15" customHeight="1">
      <c r="B29" s="8"/>
      <c r="C29" s="22"/>
      <c r="D29" s="16"/>
      <c r="E29" s="22"/>
    </row>
    <row r="30" spans="2:5" ht="15" customHeight="1">
      <c r="B30" s="10" t="s">
        <v>33</v>
      </c>
      <c r="C30" s="25">
        <v>3671</v>
      </c>
      <c r="D30" s="18" t="s">
        <v>34</v>
      </c>
      <c r="E30" s="21">
        <v>3671</v>
      </c>
    </row>
    <row r="31" spans="2:5" ht="19.899999999999999" customHeight="1">
      <c r="E31" s="24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79" t="s">
        <v>50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2:17" ht="39.950000000000003" customHeight="1">
      <c r="B3" s="80" t="s">
        <v>51</v>
      </c>
      <c r="C3" s="80"/>
      <c r="D3" s="80"/>
      <c r="E3" s="26"/>
      <c r="F3" s="26"/>
      <c r="G3" s="26"/>
      <c r="H3" s="26"/>
      <c r="I3" s="26"/>
      <c r="J3" s="26"/>
      <c r="K3" s="26"/>
      <c r="L3" s="26"/>
      <c r="M3" s="27"/>
      <c r="N3" s="27"/>
      <c r="O3" s="27" t="s">
        <v>52</v>
      </c>
      <c r="P3" s="28"/>
    </row>
    <row r="4" spans="2:17" ht="24.95" customHeight="1">
      <c r="B4" s="81" t="s">
        <v>53</v>
      </c>
      <c r="C4" s="76" t="s">
        <v>54</v>
      </c>
      <c r="D4" s="75" t="s">
        <v>55</v>
      </c>
      <c r="E4" s="75"/>
      <c r="F4" s="75"/>
      <c r="G4" s="75"/>
      <c r="H4" s="75"/>
      <c r="I4" s="75"/>
      <c r="J4" s="75"/>
      <c r="K4" s="75"/>
      <c r="L4" s="75"/>
      <c r="M4" s="75"/>
      <c r="N4" s="76" t="s">
        <v>56</v>
      </c>
      <c r="O4" s="76" t="s">
        <v>57</v>
      </c>
      <c r="P4" s="75" t="s">
        <v>58</v>
      </c>
      <c r="Q4" s="75" t="s">
        <v>59</v>
      </c>
    </row>
    <row r="5" spans="2:17" ht="24.95" customHeight="1">
      <c r="B5" s="81"/>
      <c r="C5" s="77"/>
      <c r="D5" s="75" t="s">
        <v>60</v>
      </c>
      <c r="E5" s="75"/>
      <c r="F5" s="75"/>
      <c r="G5" s="75"/>
      <c r="H5" s="75"/>
      <c r="I5" s="75"/>
      <c r="J5" s="75"/>
      <c r="K5" s="76" t="s">
        <v>61</v>
      </c>
      <c r="L5" s="76" t="s">
        <v>62</v>
      </c>
      <c r="M5" s="76" t="s">
        <v>63</v>
      </c>
      <c r="N5" s="77"/>
      <c r="O5" s="77"/>
      <c r="P5" s="75"/>
      <c r="Q5" s="75"/>
    </row>
    <row r="6" spans="2:17" ht="24.95" customHeight="1">
      <c r="B6" s="81"/>
      <c r="C6" s="77"/>
      <c r="D6" s="76" t="s">
        <v>48</v>
      </c>
      <c r="E6" s="75" t="s">
        <v>64</v>
      </c>
      <c r="F6" s="75"/>
      <c r="G6" s="75"/>
      <c r="H6" s="75"/>
      <c r="I6" s="76" t="s">
        <v>65</v>
      </c>
      <c r="J6" s="76" t="s">
        <v>66</v>
      </c>
      <c r="K6" s="77"/>
      <c r="L6" s="77"/>
      <c r="M6" s="77"/>
      <c r="N6" s="77"/>
      <c r="O6" s="77"/>
      <c r="P6" s="75"/>
      <c r="Q6" s="75"/>
    </row>
    <row r="7" spans="2:17" ht="40.5" customHeight="1">
      <c r="B7" s="81"/>
      <c r="C7" s="78"/>
      <c r="D7" s="78"/>
      <c r="E7" s="30" t="s">
        <v>67</v>
      </c>
      <c r="F7" s="31" t="s">
        <v>68</v>
      </c>
      <c r="G7" s="31" t="s">
        <v>69</v>
      </c>
      <c r="H7" s="31" t="s">
        <v>70</v>
      </c>
      <c r="I7" s="78"/>
      <c r="J7" s="78"/>
      <c r="K7" s="78"/>
      <c r="L7" s="78"/>
      <c r="M7" s="78"/>
      <c r="N7" s="78"/>
      <c r="O7" s="78"/>
      <c r="P7" s="75"/>
      <c r="Q7" s="75"/>
    </row>
    <row r="8" spans="2:17" ht="24.95" customHeight="1">
      <c r="B8" s="32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7" ht="24.95" customHeight="1"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ht="24.95" customHeight="1"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2:17" ht="24.95" customHeight="1"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2:17" ht="24.95" customHeight="1"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</sheetData>
  <mergeCells count="17">
    <mergeCell ref="B2:P2"/>
    <mergeCell ref="B3:D3"/>
    <mergeCell ref="B4:B7"/>
    <mergeCell ref="C4:C7"/>
    <mergeCell ref="D4:M4"/>
    <mergeCell ref="N4:N7"/>
    <mergeCell ref="O4:O7"/>
    <mergeCell ref="P4:P7"/>
    <mergeCell ref="Q4:Q7"/>
    <mergeCell ref="D5:J5"/>
    <mergeCell ref="K5:K7"/>
    <mergeCell ref="L5:L7"/>
    <mergeCell ref="M5:M7"/>
    <mergeCell ref="D6:D7"/>
    <mergeCell ref="E6:H6"/>
    <mergeCell ref="I6:I7"/>
    <mergeCell ref="J6:J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F52" sqref="F52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79" t="s">
        <v>75</v>
      </c>
      <c r="C2" s="79"/>
      <c r="D2" s="79"/>
      <c r="E2" s="79"/>
      <c r="F2" s="79"/>
      <c r="G2" s="79"/>
    </row>
    <row r="3" spans="2:7" ht="18.95" customHeight="1">
      <c r="B3" s="80" t="s">
        <v>76</v>
      </c>
      <c r="C3" s="80"/>
      <c r="D3" s="80"/>
      <c r="E3" s="34"/>
      <c r="F3" s="35"/>
      <c r="G3" s="36" t="s">
        <v>77</v>
      </c>
    </row>
    <row r="4" spans="2:7" ht="24.95" customHeight="1">
      <c r="B4" s="82" t="s">
        <v>78</v>
      </c>
      <c r="C4" s="76" t="s">
        <v>79</v>
      </c>
      <c r="D4" s="76" t="s">
        <v>80</v>
      </c>
      <c r="E4" s="76" t="s">
        <v>81</v>
      </c>
      <c r="F4" s="84" t="s">
        <v>82</v>
      </c>
      <c r="G4" s="84"/>
    </row>
    <row r="5" spans="2:7" ht="24.95" customHeight="1">
      <c r="B5" s="83"/>
      <c r="C5" s="78"/>
      <c r="D5" s="78"/>
      <c r="E5" s="78"/>
      <c r="F5" s="29" t="s">
        <v>83</v>
      </c>
      <c r="G5" s="29" t="s">
        <v>84</v>
      </c>
    </row>
    <row r="6" spans="2:7" ht="20.100000000000001" customHeight="1">
      <c r="B6" s="32" t="s">
        <v>85</v>
      </c>
      <c r="C6" s="37">
        <v>3671</v>
      </c>
      <c r="D6" s="37">
        <v>816</v>
      </c>
      <c r="E6" s="37">
        <v>2855</v>
      </c>
      <c r="F6" s="37"/>
      <c r="G6" s="33"/>
    </row>
    <row r="7" spans="2:7" ht="20.100000000000001" customHeight="1">
      <c r="B7" s="32"/>
      <c r="C7" s="33"/>
      <c r="D7" s="33"/>
      <c r="E7" s="33"/>
      <c r="F7" s="38"/>
      <c r="G7" s="33"/>
    </row>
    <row r="8" spans="2:7" ht="20.100000000000001" customHeight="1">
      <c r="B8" s="32"/>
      <c r="C8" s="33"/>
      <c r="D8" s="33"/>
      <c r="E8" s="33"/>
      <c r="F8" s="38"/>
      <c r="G8" s="33"/>
    </row>
    <row r="9" spans="2:7" ht="20.100000000000001" customHeight="1">
      <c r="B9" s="32"/>
      <c r="C9" s="33"/>
      <c r="D9" s="33"/>
      <c r="E9" s="33"/>
      <c r="F9" s="38"/>
      <c r="G9" s="33"/>
    </row>
    <row r="10" spans="2:7" ht="20.100000000000001" customHeight="1">
      <c r="B10" s="32"/>
      <c r="C10" s="33"/>
      <c r="D10" s="33"/>
      <c r="E10" s="33"/>
      <c r="F10" s="38"/>
      <c r="G10" s="33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tabSelected="1" workbookViewId="0">
      <selection activeCell="G24" sqref="G2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88" t="s">
        <v>89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2:17">
      <c r="B3" s="39" t="s">
        <v>72</v>
      </c>
      <c r="C3" s="40"/>
      <c r="D3" s="40"/>
      <c r="E3" s="40"/>
      <c r="F3" s="40"/>
      <c r="G3" s="40"/>
      <c r="H3" s="40"/>
      <c r="I3" s="40"/>
      <c r="J3" s="40"/>
      <c r="K3" s="40"/>
      <c r="L3" s="40" t="s">
        <v>86</v>
      </c>
      <c r="M3" s="40"/>
      <c r="N3" s="40"/>
      <c r="O3" s="41"/>
      <c r="P3" s="41"/>
      <c r="Q3" s="41"/>
    </row>
    <row r="4" spans="2:17" ht="30" customHeight="1">
      <c r="B4" s="89" t="s">
        <v>90</v>
      </c>
      <c r="C4" s="92" t="s">
        <v>87</v>
      </c>
      <c r="D4" s="75" t="s">
        <v>91</v>
      </c>
      <c r="E4" s="75"/>
      <c r="F4" s="75"/>
      <c r="G4" s="75"/>
      <c r="H4" s="75"/>
      <c r="I4" s="75"/>
      <c r="J4" s="75"/>
      <c r="K4" s="93" t="s">
        <v>92</v>
      </c>
      <c r="L4" s="89" t="s">
        <v>93</v>
      </c>
      <c r="M4" s="89" t="s">
        <v>94</v>
      </c>
      <c r="N4" s="89" t="s">
        <v>95</v>
      </c>
      <c r="O4" s="89" t="s">
        <v>96</v>
      </c>
      <c r="P4" s="89" t="s">
        <v>97</v>
      </c>
      <c r="Q4" s="89" t="s">
        <v>98</v>
      </c>
    </row>
    <row r="5" spans="2:17" ht="30" customHeight="1">
      <c r="B5" s="90"/>
      <c r="C5" s="92"/>
      <c r="D5" s="76" t="s">
        <v>48</v>
      </c>
      <c r="E5" s="85" t="s">
        <v>99</v>
      </c>
      <c r="F5" s="86"/>
      <c r="G5" s="86"/>
      <c r="H5" s="87"/>
      <c r="I5" s="76" t="s">
        <v>100</v>
      </c>
      <c r="J5" s="76" t="s">
        <v>101</v>
      </c>
      <c r="K5" s="93"/>
      <c r="L5" s="90"/>
      <c r="M5" s="90"/>
      <c r="N5" s="90"/>
      <c r="O5" s="90"/>
      <c r="P5" s="90"/>
      <c r="Q5" s="90"/>
    </row>
    <row r="6" spans="2:17" ht="30" customHeight="1">
      <c r="B6" s="91"/>
      <c r="C6" s="92"/>
      <c r="D6" s="78"/>
      <c r="E6" s="29" t="s">
        <v>102</v>
      </c>
      <c r="F6" s="42" t="s">
        <v>103</v>
      </c>
      <c r="G6" s="42" t="s">
        <v>104</v>
      </c>
      <c r="H6" s="42" t="s">
        <v>105</v>
      </c>
      <c r="I6" s="78"/>
      <c r="J6" s="78"/>
      <c r="K6" s="93"/>
      <c r="L6" s="91"/>
      <c r="M6" s="91"/>
      <c r="N6" s="91"/>
      <c r="O6" s="91"/>
      <c r="P6" s="91"/>
      <c r="Q6" s="91"/>
    </row>
    <row r="7" spans="2:17" s="121" customFormat="1">
      <c r="B7" s="117" t="s">
        <v>73</v>
      </c>
      <c r="C7" s="118">
        <v>816.44200000000001</v>
      </c>
      <c r="D7" s="118">
        <v>816.44200000000001</v>
      </c>
      <c r="E7" s="118">
        <v>816.44200000000001</v>
      </c>
      <c r="F7" s="118">
        <v>816.44200000000001</v>
      </c>
      <c r="G7" s="118"/>
      <c r="H7" s="118"/>
      <c r="I7" s="118"/>
      <c r="J7" s="118"/>
      <c r="K7" s="119"/>
      <c r="L7" s="120"/>
      <c r="M7" s="120"/>
      <c r="N7" s="120"/>
      <c r="O7" s="120"/>
      <c r="P7" s="120"/>
      <c r="Q7" s="120"/>
    </row>
    <row r="8" spans="2:17">
      <c r="B8" s="43" t="s">
        <v>106</v>
      </c>
      <c r="C8" s="122">
        <v>577.29999999999995</v>
      </c>
      <c r="D8" s="122">
        <v>577.29999999999995</v>
      </c>
      <c r="E8" s="122">
        <v>577.29999999999995</v>
      </c>
      <c r="F8" s="122">
        <v>577.29999999999995</v>
      </c>
      <c r="G8" s="44"/>
      <c r="H8" s="44"/>
      <c r="I8" s="44"/>
      <c r="J8" s="44"/>
      <c r="K8" s="45"/>
      <c r="L8" s="46"/>
      <c r="M8" s="46"/>
      <c r="N8" s="46"/>
      <c r="O8" s="46"/>
      <c r="P8" s="46"/>
      <c r="Q8" s="47"/>
    </row>
    <row r="9" spans="2:17">
      <c r="B9" s="43" t="s">
        <v>107</v>
      </c>
      <c r="C9" s="122">
        <v>71.88</v>
      </c>
      <c r="D9" s="122">
        <v>71.88</v>
      </c>
      <c r="E9" s="122">
        <v>71.88</v>
      </c>
      <c r="F9" s="122">
        <v>71.88</v>
      </c>
      <c r="G9" s="44"/>
      <c r="H9" s="44"/>
      <c r="I9" s="44"/>
      <c r="J9" s="44"/>
      <c r="K9" s="45"/>
      <c r="L9" s="46"/>
      <c r="M9" s="46"/>
      <c r="N9" s="46"/>
      <c r="O9" s="46"/>
      <c r="P9" s="46"/>
      <c r="Q9" s="47"/>
    </row>
    <row r="10" spans="2:17">
      <c r="B10" s="43" t="s">
        <v>108</v>
      </c>
      <c r="C10" s="122">
        <v>364</v>
      </c>
      <c r="D10" s="122">
        <v>364</v>
      </c>
      <c r="E10" s="122">
        <v>364</v>
      </c>
      <c r="F10" s="122">
        <v>364</v>
      </c>
      <c r="G10" s="44"/>
      <c r="H10" s="44"/>
      <c r="I10" s="44"/>
      <c r="J10" s="44"/>
      <c r="K10" s="45"/>
      <c r="L10" s="46"/>
      <c r="M10" s="46"/>
      <c r="N10" s="46"/>
      <c r="O10" s="46"/>
      <c r="P10" s="46"/>
      <c r="Q10" s="47"/>
    </row>
    <row r="11" spans="2:17">
      <c r="B11" s="43" t="s">
        <v>109</v>
      </c>
      <c r="C11" s="122">
        <v>108</v>
      </c>
      <c r="D11" s="122">
        <v>108</v>
      </c>
      <c r="E11" s="122">
        <v>108</v>
      </c>
      <c r="F11" s="122">
        <v>108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7"/>
    </row>
    <row r="12" spans="2:17">
      <c r="B12" s="43" t="s">
        <v>110</v>
      </c>
      <c r="C12" s="122">
        <v>34.42</v>
      </c>
      <c r="D12" s="122">
        <v>34.42</v>
      </c>
      <c r="E12" s="122">
        <v>34.42</v>
      </c>
      <c r="F12" s="122">
        <v>34.42</v>
      </c>
      <c r="G12" s="44"/>
      <c r="H12" s="44"/>
      <c r="I12" s="44"/>
      <c r="J12" s="44"/>
      <c r="K12" s="45"/>
      <c r="L12" s="46"/>
      <c r="M12" s="46"/>
      <c r="N12" s="46"/>
      <c r="O12" s="46"/>
      <c r="P12" s="46"/>
      <c r="Q12" s="47"/>
    </row>
    <row r="13" spans="2:17" s="121" customFormat="1">
      <c r="B13" s="117" t="s">
        <v>111</v>
      </c>
      <c r="C13" s="118">
        <v>113.922</v>
      </c>
      <c r="D13" s="118">
        <v>113.922</v>
      </c>
      <c r="E13" s="118">
        <v>113.922</v>
      </c>
      <c r="F13" s="118">
        <v>113.922</v>
      </c>
      <c r="G13" s="118"/>
      <c r="H13" s="118"/>
      <c r="I13" s="118"/>
      <c r="J13" s="118"/>
      <c r="K13" s="119"/>
      <c r="L13" s="120"/>
      <c r="M13" s="120"/>
      <c r="N13" s="120"/>
      <c r="O13" s="120"/>
      <c r="P13" s="120"/>
      <c r="Q13" s="120"/>
    </row>
    <row r="14" spans="2:17">
      <c r="B14" s="43" t="s">
        <v>112</v>
      </c>
      <c r="C14" s="122">
        <v>64.069999999999993</v>
      </c>
      <c r="D14" s="122">
        <v>64.069999999999993</v>
      </c>
      <c r="E14" s="122">
        <v>64.069999999999993</v>
      </c>
      <c r="F14" s="122">
        <v>64.069999999999993</v>
      </c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7"/>
    </row>
    <row r="15" spans="2:17">
      <c r="B15" s="43" t="s">
        <v>113</v>
      </c>
      <c r="C15" s="122">
        <v>4.3</v>
      </c>
      <c r="D15" s="122">
        <v>4.3</v>
      </c>
      <c r="E15" s="122">
        <v>4.3</v>
      </c>
      <c r="F15" s="122">
        <v>4.3</v>
      </c>
      <c r="G15" s="44"/>
      <c r="H15" s="44"/>
      <c r="I15" s="44"/>
      <c r="J15" s="44"/>
      <c r="K15" s="45"/>
      <c r="L15" s="46"/>
      <c r="M15" s="46"/>
      <c r="N15" s="46"/>
      <c r="O15" s="46"/>
      <c r="P15" s="46"/>
      <c r="Q15" s="47"/>
    </row>
    <row r="16" spans="2:17">
      <c r="B16" s="43" t="s">
        <v>114</v>
      </c>
      <c r="C16" s="122">
        <v>8.6</v>
      </c>
      <c r="D16" s="122">
        <v>8.6</v>
      </c>
      <c r="E16" s="122">
        <v>8.6</v>
      </c>
      <c r="F16" s="122">
        <v>8.6</v>
      </c>
      <c r="G16" s="44"/>
      <c r="H16" s="44"/>
      <c r="I16" s="44"/>
      <c r="J16" s="44"/>
      <c r="K16" s="45"/>
      <c r="L16" s="46"/>
      <c r="M16" s="46"/>
      <c r="N16" s="46"/>
      <c r="O16" s="46"/>
      <c r="P16" s="46"/>
      <c r="Q16" s="47"/>
    </row>
    <row r="17" spans="2:17">
      <c r="B17" s="43" t="s">
        <v>115</v>
      </c>
      <c r="C17" s="122">
        <v>6.82</v>
      </c>
      <c r="D17" s="122">
        <v>6.82</v>
      </c>
      <c r="E17" s="122">
        <v>6.82</v>
      </c>
      <c r="F17" s="122">
        <v>6.82</v>
      </c>
      <c r="G17" s="44"/>
      <c r="H17" s="44"/>
      <c r="I17" s="44"/>
      <c r="J17" s="44"/>
      <c r="K17" s="45"/>
      <c r="L17" s="46"/>
      <c r="M17" s="46"/>
      <c r="N17" s="46"/>
      <c r="O17" s="46"/>
      <c r="P17" s="46"/>
      <c r="Q17" s="47"/>
    </row>
    <row r="18" spans="2:17">
      <c r="B18" s="43" t="s">
        <v>116</v>
      </c>
      <c r="C18" s="122">
        <v>15</v>
      </c>
      <c r="D18" s="122">
        <v>15</v>
      </c>
      <c r="E18" s="122">
        <v>15</v>
      </c>
      <c r="F18" s="122">
        <v>15</v>
      </c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7"/>
    </row>
    <row r="19" spans="2:17" s="121" customFormat="1">
      <c r="B19" s="117" t="s">
        <v>117</v>
      </c>
      <c r="C19" s="118">
        <v>15.132</v>
      </c>
      <c r="D19" s="118">
        <v>15.132</v>
      </c>
      <c r="E19" s="118">
        <v>15.132</v>
      </c>
      <c r="F19" s="118">
        <v>15.132</v>
      </c>
      <c r="G19" s="118"/>
      <c r="H19" s="118"/>
      <c r="I19" s="118"/>
      <c r="J19" s="118"/>
      <c r="K19" s="119"/>
      <c r="L19" s="120"/>
      <c r="M19" s="120"/>
      <c r="N19" s="120"/>
      <c r="O19" s="120"/>
      <c r="P19" s="120"/>
      <c r="Q19" s="120"/>
    </row>
    <row r="20" spans="2:17">
      <c r="B20" s="43" t="s">
        <v>118</v>
      </c>
      <c r="C20" s="122">
        <v>125.22</v>
      </c>
      <c r="D20" s="122">
        <v>125.22</v>
      </c>
      <c r="E20" s="122">
        <v>125.22</v>
      </c>
      <c r="F20" s="122">
        <v>125.22</v>
      </c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7"/>
    </row>
    <row r="21" spans="2:17">
      <c r="B21" s="43" t="s">
        <v>119</v>
      </c>
      <c r="C21" s="122">
        <v>34.4</v>
      </c>
      <c r="D21" s="122">
        <v>34.4</v>
      </c>
      <c r="E21" s="122">
        <v>34.4</v>
      </c>
      <c r="F21" s="122">
        <v>34.4</v>
      </c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7"/>
    </row>
    <row r="22" spans="2:17">
      <c r="B22" s="43" t="s">
        <v>120</v>
      </c>
      <c r="C22" s="122">
        <v>90.82</v>
      </c>
      <c r="D22" s="122">
        <v>90.82</v>
      </c>
      <c r="E22" s="122">
        <v>90.82</v>
      </c>
      <c r="F22" s="122">
        <v>90.82</v>
      </c>
      <c r="G22" s="44"/>
      <c r="H22" s="44"/>
      <c r="I22" s="44"/>
      <c r="J22" s="44"/>
      <c r="K22" s="45"/>
      <c r="L22" s="46"/>
      <c r="M22" s="46"/>
      <c r="N22" s="46"/>
      <c r="O22" s="46"/>
      <c r="P22" s="46"/>
      <c r="Q22" s="47"/>
    </row>
    <row r="23" spans="2:17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7">
      <c r="B24" s="4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zoomScale="60" workbookViewId="0">
      <selection activeCell="I24" sqref="I24"/>
    </sheetView>
  </sheetViews>
  <sheetFormatPr defaultRowHeight="14.25"/>
  <cols>
    <col min="1" max="1" width="2.125" customWidth="1"/>
    <col min="2" max="2" width="31" customWidth="1"/>
    <col min="3" max="3" width="9.75" customWidth="1"/>
    <col min="4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50"/>
      <c r="B1" s="50" t="s">
        <v>121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0.25">
      <c r="A2" s="50"/>
      <c r="B2" s="99" t="s">
        <v>122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50"/>
      <c r="Q2" s="50"/>
    </row>
    <row r="3" spans="1:17">
      <c r="A3" s="50"/>
      <c r="B3" s="51" t="s">
        <v>123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86</v>
      </c>
      <c r="M3" s="52"/>
      <c r="N3" s="52"/>
      <c r="O3" s="53"/>
      <c r="P3" s="54"/>
      <c r="Q3" s="54"/>
    </row>
    <row r="4" spans="1:17">
      <c r="A4" s="50"/>
      <c r="B4" s="100" t="s">
        <v>124</v>
      </c>
      <c r="C4" s="103" t="s">
        <v>87</v>
      </c>
      <c r="D4" s="104" t="s">
        <v>125</v>
      </c>
      <c r="E4" s="104"/>
      <c r="F4" s="104"/>
      <c r="G4" s="104"/>
      <c r="H4" s="104"/>
      <c r="I4" s="104"/>
      <c r="J4" s="104"/>
      <c r="K4" s="93" t="s">
        <v>126</v>
      </c>
      <c r="L4" s="89" t="s">
        <v>127</v>
      </c>
      <c r="M4" s="89" t="s">
        <v>128</v>
      </c>
      <c r="N4" s="89" t="s">
        <v>129</v>
      </c>
      <c r="O4" s="89" t="s">
        <v>130</v>
      </c>
      <c r="P4" s="93" t="s">
        <v>131</v>
      </c>
      <c r="Q4" s="93" t="s">
        <v>132</v>
      </c>
    </row>
    <row r="5" spans="1:17">
      <c r="A5" s="50"/>
      <c r="B5" s="101"/>
      <c r="C5" s="103"/>
      <c r="D5" s="94" t="s">
        <v>48</v>
      </c>
      <c r="E5" s="96" t="s">
        <v>133</v>
      </c>
      <c r="F5" s="97"/>
      <c r="G5" s="97"/>
      <c r="H5" s="98"/>
      <c r="I5" s="94" t="s">
        <v>134</v>
      </c>
      <c r="J5" s="94" t="s">
        <v>135</v>
      </c>
      <c r="K5" s="93"/>
      <c r="L5" s="90"/>
      <c r="M5" s="90"/>
      <c r="N5" s="90"/>
      <c r="O5" s="90"/>
      <c r="P5" s="93"/>
      <c r="Q5" s="93"/>
    </row>
    <row r="6" spans="1:17" ht="30" customHeight="1">
      <c r="A6" s="50"/>
      <c r="B6" s="102"/>
      <c r="C6" s="103"/>
      <c r="D6" s="95"/>
      <c r="E6" s="55" t="s">
        <v>136</v>
      </c>
      <c r="F6" s="56" t="s">
        <v>137</v>
      </c>
      <c r="G6" s="56" t="s">
        <v>138</v>
      </c>
      <c r="H6" s="42" t="s">
        <v>139</v>
      </c>
      <c r="I6" s="95"/>
      <c r="J6" s="95"/>
      <c r="K6" s="93"/>
      <c r="L6" s="91"/>
      <c r="M6" s="91"/>
      <c r="N6" s="91"/>
      <c r="O6" s="91"/>
      <c r="P6" s="93"/>
      <c r="Q6" s="93"/>
    </row>
    <row r="7" spans="1:17">
      <c r="A7" s="50"/>
      <c r="B7" s="57" t="s">
        <v>140</v>
      </c>
      <c r="C7" s="44">
        <f>D7</f>
        <v>2855</v>
      </c>
      <c r="D7" s="44">
        <f>E7+I7+J7</f>
        <v>2855</v>
      </c>
      <c r="E7" s="44">
        <f>F7+G7+H7</f>
        <v>2855</v>
      </c>
      <c r="F7" s="44">
        <f>SUM(F8:F38)/2</f>
        <v>1918</v>
      </c>
      <c r="G7" s="44">
        <v>937</v>
      </c>
      <c r="H7" s="44"/>
      <c r="I7" s="44"/>
      <c r="J7" s="44"/>
      <c r="K7" s="44"/>
      <c r="L7" s="44"/>
      <c r="M7" s="44"/>
      <c r="N7" s="44" t="s">
        <v>171</v>
      </c>
      <c r="O7" s="46"/>
      <c r="P7" s="48"/>
      <c r="Q7" s="49"/>
    </row>
    <row r="8" spans="1:17">
      <c r="A8" s="50"/>
      <c r="B8" s="57" t="s">
        <v>172</v>
      </c>
      <c r="C8" s="44">
        <f t="shared" ref="C8:C38" si="0">D8</f>
        <v>580</v>
      </c>
      <c r="D8" s="44">
        <f t="shared" ref="D8:D38" si="1">E8+I8+J8</f>
        <v>580</v>
      </c>
      <c r="E8" s="44">
        <f t="shared" ref="E8:E38" si="2">F8+G8+H8</f>
        <v>580</v>
      </c>
      <c r="F8" s="44">
        <v>580</v>
      </c>
      <c r="G8" s="44"/>
      <c r="H8" s="44"/>
      <c r="I8" s="44"/>
      <c r="J8" s="44"/>
      <c r="K8" s="44"/>
      <c r="L8" s="44"/>
      <c r="M8" s="44"/>
      <c r="N8" s="44"/>
      <c r="O8" s="46"/>
      <c r="P8" s="48"/>
      <c r="Q8" s="49"/>
    </row>
    <row r="9" spans="1:17">
      <c r="A9" s="50"/>
      <c r="B9" s="58" t="s">
        <v>141</v>
      </c>
      <c r="C9" s="44">
        <f t="shared" si="0"/>
        <v>143</v>
      </c>
      <c r="D9" s="44">
        <f t="shared" si="1"/>
        <v>143</v>
      </c>
      <c r="E9" s="44">
        <f t="shared" si="2"/>
        <v>143</v>
      </c>
      <c r="F9" s="44">
        <v>143</v>
      </c>
      <c r="G9" s="44"/>
      <c r="H9" s="44"/>
      <c r="I9" s="44"/>
      <c r="J9" s="44"/>
      <c r="K9" s="44"/>
      <c r="L9" s="44"/>
      <c r="M9" s="44"/>
      <c r="N9" s="44"/>
      <c r="O9" s="46"/>
      <c r="P9" s="48"/>
      <c r="Q9" s="49"/>
    </row>
    <row r="10" spans="1:17">
      <c r="A10" s="50"/>
      <c r="B10" s="58" t="s">
        <v>142</v>
      </c>
      <c r="C10" s="44">
        <f t="shared" si="0"/>
        <v>10</v>
      </c>
      <c r="D10" s="44">
        <f t="shared" si="1"/>
        <v>10</v>
      </c>
      <c r="E10" s="44">
        <f t="shared" si="2"/>
        <v>10</v>
      </c>
      <c r="F10" s="44">
        <v>10</v>
      </c>
      <c r="G10" s="44"/>
      <c r="H10" s="44"/>
      <c r="I10" s="44"/>
      <c r="J10" s="44"/>
      <c r="K10" s="44"/>
      <c r="L10" s="44"/>
      <c r="M10" s="44"/>
      <c r="N10" s="44"/>
      <c r="O10" s="46"/>
      <c r="P10" s="48"/>
      <c r="Q10" s="49"/>
    </row>
    <row r="11" spans="1:17">
      <c r="A11" s="50"/>
      <c r="B11" s="58" t="s">
        <v>143</v>
      </c>
      <c r="C11" s="44">
        <f t="shared" si="0"/>
        <v>2</v>
      </c>
      <c r="D11" s="44">
        <f t="shared" si="1"/>
        <v>2</v>
      </c>
      <c r="E11" s="44">
        <f t="shared" si="2"/>
        <v>2</v>
      </c>
      <c r="F11" s="44">
        <v>2</v>
      </c>
      <c r="G11" s="44"/>
      <c r="H11" s="44"/>
      <c r="I11" s="44"/>
      <c r="J11" s="44"/>
      <c r="K11" s="44"/>
      <c r="L11" s="44"/>
      <c r="M11" s="44"/>
      <c r="N11" s="44"/>
      <c r="O11" s="46"/>
      <c r="P11" s="48"/>
      <c r="Q11" s="49"/>
    </row>
    <row r="12" spans="1:17">
      <c r="A12" s="50"/>
      <c r="B12" s="58" t="s">
        <v>144</v>
      </c>
      <c r="C12" s="44">
        <f t="shared" si="0"/>
        <v>425</v>
      </c>
      <c r="D12" s="44">
        <f t="shared" si="1"/>
        <v>425</v>
      </c>
      <c r="E12" s="44">
        <f t="shared" si="2"/>
        <v>425</v>
      </c>
      <c r="F12" s="44">
        <v>425</v>
      </c>
      <c r="G12" s="44"/>
      <c r="H12" s="44"/>
      <c r="I12" s="44"/>
      <c r="J12" s="44"/>
      <c r="K12" s="44"/>
      <c r="L12" s="44"/>
      <c r="M12" s="44"/>
      <c r="N12" s="44"/>
      <c r="O12" s="46"/>
      <c r="P12" s="48"/>
      <c r="Q12" s="49"/>
    </row>
    <row r="13" spans="1:17">
      <c r="A13" s="50"/>
      <c r="B13" s="58" t="s">
        <v>145</v>
      </c>
      <c r="C13" s="44">
        <f t="shared" si="0"/>
        <v>937</v>
      </c>
      <c r="D13" s="44">
        <f t="shared" si="1"/>
        <v>937</v>
      </c>
      <c r="E13" s="44">
        <f t="shared" si="2"/>
        <v>937</v>
      </c>
      <c r="F13" s="44"/>
      <c r="G13" s="44">
        <v>937</v>
      </c>
      <c r="H13" s="44"/>
      <c r="I13" s="44"/>
      <c r="J13" s="44"/>
      <c r="K13" s="44"/>
      <c r="L13" s="44"/>
      <c r="M13" s="44"/>
      <c r="N13" s="44"/>
      <c r="O13" s="46"/>
      <c r="P13" s="48"/>
      <c r="Q13" s="49"/>
    </row>
    <row r="14" spans="1:17">
      <c r="A14" s="50"/>
      <c r="B14" s="58" t="s">
        <v>146</v>
      </c>
      <c r="C14" s="44">
        <f t="shared" si="0"/>
        <v>937</v>
      </c>
      <c r="D14" s="44">
        <f t="shared" si="1"/>
        <v>937</v>
      </c>
      <c r="E14" s="44">
        <f t="shared" si="2"/>
        <v>937</v>
      </c>
      <c r="F14" s="44"/>
      <c r="G14" s="44">
        <v>937</v>
      </c>
      <c r="H14" s="44"/>
      <c r="I14" s="44"/>
      <c r="J14" s="44"/>
      <c r="K14" s="44"/>
      <c r="L14" s="44"/>
      <c r="M14" s="44"/>
      <c r="N14" s="44"/>
      <c r="O14" s="46"/>
      <c r="P14" s="48"/>
      <c r="Q14" s="49"/>
    </row>
    <row r="15" spans="1:17">
      <c r="A15" s="50"/>
      <c r="B15" s="59" t="s">
        <v>147</v>
      </c>
      <c r="C15" s="44">
        <f t="shared" si="0"/>
        <v>408</v>
      </c>
      <c r="D15" s="44">
        <f t="shared" si="1"/>
        <v>408</v>
      </c>
      <c r="E15" s="44">
        <f t="shared" si="2"/>
        <v>408</v>
      </c>
      <c r="F15" s="44">
        <v>408</v>
      </c>
      <c r="G15" s="44"/>
      <c r="H15" s="44"/>
      <c r="I15" s="44"/>
      <c r="J15" s="44"/>
      <c r="K15" s="44"/>
      <c r="L15" s="44"/>
      <c r="M15" s="44"/>
      <c r="N15" s="44"/>
      <c r="O15" s="46"/>
      <c r="P15" s="48"/>
      <c r="Q15" s="49"/>
    </row>
    <row r="16" spans="1:17">
      <c r="A16" s="50"/>
      <c r="B16" s="59" t="s">
        <v>148</v>
      </c>
      <c r="C16" s="44">
        <f t="shared" si="0"/>
        <v>25</v>
      </c>
      <c r="D16" s="44">
        <f t="shared" si="1"/>
        <v>25</v>
      </c>
      <c r="E16" s="44">
        <f t="shared" si="2"/>
        <v>25</v>
      </c>
      <c r="F16" s="44">
        <v>25</v>
      </c>
      <c r="G16" s="44"/>
      <c r="H16" s="44"/>
      <c r="I16" s="44"/>
      <c r="J16" s="44"/>
      <c r="K16" s="44"/>
      <c r="L16" s="44"/>
      <c r="M16" s="44"/>
      <c r="N16" s="44"/>
      <c r="O16" s="46"/>
      <c r="P16" s="48"/>
      <c r="Q16" s="49"/>
    </row>
    <row r="17" spans="1:17">
      <c r="A17" s="50"/>
      <c r="B17" s="59" t="s">
        <v>149</v>
      </c>
      <c r="C17" s="44">
        <f t="shared" si="0"/>
        <v>53</v>
      </c>
      <c r="D17" s="44">
        <f t="shared" si="1"/>
        <v>53</v>
      </c>
      <c r="E17" s="44">
        <f t="shared" si="2"/>
        <v>53</v>
      </c>
      <c r="F17" s="44">
        <v>53</v>
      </c>
      <c r="G17" s="44"/>
      <c r="H17" s="44"/>
      <c r="I17" s="44"/>
      <c r="J17" s="44"/>
      <c r="K17" s="44"/>
      <c r="L17" s="44"/>
      <c r="M17" s="44"/>
      <c r="N17" s="44"/>
      <c r="O17" s="46"/>
      <c r="P17" s="48"/>
      <c r="Q17" s="49"/>
    </row>
    <row r="18" spans="1:17">
      <c r="A18" s="50"/>
      <c r="B18" s="59" t="s">
        <v>150</v>
      </c>
      <c r="C18" s="44">
        <f t="shared" si="0"/>
        <v>330</v>
      </c>
      <c r="D18" s="44">
        <f t="shared" si="1"/>
        <v>330</v>
      </c>
      <c r="E18" s="44">
        <f t="shared" si="2"/>
        <v>330</v>
      </c>
      <c r="F18" s="44">
        <v>330</v>
      </c>
      <c r="G18" s="44"/>
      <c r="H18" s="44"/>
      <c r="I18" s="44"/>
      <c r="J18" s="44"/>
      <c r="K18" s="44"/>
      <c r="L18" s="44"/>
      <c r="M18" s="44"/>
      <c r="N18" s="44"/>
      <c r="O18" s="46"/>
      <c r="P18" s="48"/>
      <c r="Q18" s="49"/>
    </row>
    <row r="19" spans="1:17">
      <c r="A19" s="50"/>
      <c r="B19" s="59" t="s">
        <v>151</v>
      </c>
      <c r="C19" s="44">
        <f t="shared" si="0"/>
        <v>644</v>
      </c>
      <c r="D19" s="44">
        <f t="shared" si="1"/>
        <v>644</v>
      </c>
      <c r="E19" s="44">
        <f t="shared" si="2"/>
        <v>644</v>
      </c>
      <c r="F19" s="44">
        <v>644</v>
      </c>
      <c r="G19" s="44"/>
      <c r="H19" s="44"/>
      <c r="I19" s="44"/>
      <c r="J19" s="44"/>
      <c r="K19" s="44"/>
      <c r="L19" s="44"/>
      <c r="M19" s="44"/>
      <c r="N19" s="44"/>
      <c r="O19" s="46"/>
      <c r="P19" s="48"/>
      <c r="Q19" s="49"/>
    </row>
    <row r="20" spans="1:17">
      <c r="A20" s="50"/>
      <c r="B20" s="59" t="s">
        <v>152</v>
      </c>
      <c r="C20" s="44">
        <f t="shared" si="0"/>
        <v>30</v>
      </c>
      <c r="D20" s="44">
        <f t="shared" si="1"/>
        <v>30</v>
      </c>
      <c r="E20" s="44">
        <f t="shared" si="2"/>
        <v>30</v>
      </c>
      <c r="F20" s="44">
        <v>30</v>
      </c>
      <c r="G20" s="44"/>
      <c r="H20" s="44"/>
      <c r="I20" s="44"/>
      <c r="J20" s="44"/>
      <c r="K20" s="44"/>
      <c r="L20" s="44"/>
      <c r="M20" s="44"/>
      <c r="N20" s="44"/>
      <c r="O20" s="46"/>
      <c r="P20" s="48"/>
      <c r="Q20" s="49"/>
    </row>
    <row r="21" spans="1:17">
      <c r="A21" s="50"/>
      <c r="B21" s="59" t="s">
        <v>153</v>
      </c>
      <c r="C21" s="44">
        <f t="shared" si="0"/>
        <v>68</v>
      </c>
      <c r="D21" s="44">
        <f t="shared" si="1"/>
        <v>68</v>
      </c>
      <c r="E21" s="44">
        <f t="shared" si="2"/>
        <v>68</v>
      </c>
      <c r="F21" s="44">
        <v>68</v>
      </c>
      <c r="G21" s="44"/>
      <c r="H21" s="44"/>
      <c r="I21" s="44"/>
      <c r="J21" s="44"/>
      <c r="K21" s="44"/>
      <c r="L21" s="44"/>
      <c r="M21" s="44"/>
      <c r="N21" s="44"/>
      <c r="O21" s="46"/>
      <c r="P21" s="48"/>
      <c r="Q21" s="49"/>
    </row>
    <row r="22" spans="1:17">
      <c r="A22" s="50"/>
      <c r="B22" s="59" t="s">
        <v>154</v>
      </c>
      <c r="C22" s="44">
        <f t="shared" si="0"/>
        <v>334</v>
      </c>
      <c r="D22" s="44">
        <f t="shared" si="1"/>
        <v>334</v>
      </c>
      <c r="E22" s="44">
        <f t="shared" si="2"/>
        <v>334</v>
      </c>
      <c r="F22" s="44">
        <v>334</v>
      </c>
      <c r="G22" s="44"/>
      <c r="H22" s="44"/>
      <c r="I22" s="44"/>
      <c r="J22" s="44"/>
      <c r="K22" s="44"/>
      <c r="L22" s="44"/>
      <c r="M22" s="44"/>
      <c r="N22" s="44"/>
      <c r="O22" s="46"/>
      <c r="P22" s="48"/>
      <c r="Q22" s="49"/>
    </row>
    <row r="23" spans="1:17">
      <c r="A23" s="50"/>
      <c r="B23" s="59" t="s">
        <v>155</v>
      </c>
      <c r="C23" s="44">
        <f t="shared" si="0"/>
        <v>65</v>
      </c>
      <c r="D23" s="44">
        <f t="shared" si="1"/>
        <v>65</v>
      </c>
      <c r="E23" s="44">
        <f t="shared" si="2"/>
        <v>65</v>
      </c>
      <c r="F23" s="44">
        <v>65</v>
      </c>
      <c r="G23" s="44"/>
      <c r="H23" s="44"/>
      <c r="I23" s="44"/>
      <c r="J23" s="44"/>
      <c r="K23" s="44"/>
      <c r="L23" s="44"/>
      <c r="M23" s="44"/>
      <c r="N23" s="44"/>
      <c r="O23" s="46"/>
      <c r="P23" s="48"/>
      <c r="Q23" s="49"/>
    </row>
    <row r="24" spans="1:17">
      <c r="A24" s="50"/>
      <c r="B24" s="59" t="s">
        <v>156</v>
      </c>
      <c r="C24" s="44">
        <f t="shared" si="0"/>
        <v>15</v>
      </c>
      <c r="D24" s="44">
        <f t="shared" si="1"/>
        <v>15</v>
      </c>
      <c r="E24" s="44">
        <f t="shared" si="2"/>
        <v>15</v>
      </c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6"/>
      <c r="P24" s="48"/>
      <c r="Q24" s="49"/>
    </row>
    <row r="25" spans="1:17">
      <c r="A25" s="50"/>
      <c r="B25" s="59" t="s">
        <v>157</v>
      </c>
      <c r="C25" s="44">
        <f t="shared" si="0"/>
        <v>71</v>
      </c>
      <c r="D25" s="44">
        <f t="shared" si="1"/>
        <v>71</v>
      </c>
      <c r="E25" s="44">
        <f t="shared" si="2"/>
        <v>71</v>
      </c>
      <c r="F25" s="44">
        <v>71</v>
      </c>
      <c r="G25" s="44"/>
      <c r="H25" s="44"/>
      <c r="I25" s="44"/>
      <c r="J25" s="44"/>
      <c r="K25" s="44"/>
      <c r="L25" s="44"/>
      <c r="M25" s="44"/>
      <c r="N25" s="44"/>
      <c r="O25" s="46"/>
      <c r="P25" s="48"/>
      <c r="Q25" s="49"/>
    </row>
    <row r="26" spans="1:17">
      <c r="A26" s="50"/>
      <c r="B26" s="59" t="s">
        <v>158</v>
      </c>
      <c r="C26" s="44">
        <f t="shared" si="0"/>
        <v>46</v>
      </c>
      <c r="D26" s="44">
        <f t="shared" si="1"/>
        <v>46</v>
      </c>
      <c r="E26" s="44">
        <f t="shared" si="2"/>
        <v>46</v>
      </c>
      <c r="F26" s="44">
        <v>46</v>
      </c>
      <c r="G26" s="44"/>
      <c r="H26" s="44"/>
      <c r="I26" s="44"/>
      <c r="J26" s="44"/>
      <c r="K26" s="44"/>
      <c r="L26" s="44"/>
      <c r="M26" s="44"/>
      <c r="N26" s="44"/>
      <c r="O26" s="46"/>
      <c r="P26" s="48"/>
      <c r="Q26" s="49"/>
    </row>
    <row r="27" spans="1:17">
      <c r="A27" s="50"/>
      <c r="B27" s="59" t="s">
        <v>159</v>
      </c>
      <c r="C27" s="44">
        <f t="shared" si="0"/>
        <v>15</v>
      </c>
      <c r="D27" s="44">
        <f t="shared" si="1"/>
        <v>15</v>
      </c>
      <c r="E27" s="44">
        <f t="shared" si="2"/>
        <v>15</v>
      </c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6"/>
      <c r="P27" s="48"/>
      <c r="Q27" s="49"/>
    </row>
    <row r="28" spans="1:17">
      <c r="A28" s="50"/>
      <c r="B28" s="59" t="s">
        <v>160</v>
      </c>
      <c r="C28" s="44">
        <f t="shared" si="0"/>
        <v>20</v>
      </c>
      <c r="D28" s="44">
        <f t="shared" si="1"/>
        <v>20</v>
      </c>
      <c r="E28" s="44">
        <f t="shared" si="2"/>
        <v>20</v>
      </c>
      <c r="F28" s="44">
        <v>20</v>
      </c>
      <c r="G28" s="44"/>
      <c r="H28" s="44"/>
      <c r="I28" s="44"/>
      <c r="J28" s="44"/>
      <c r="K28" s="44"/>
      <c r="L28" s="44"/>
      <c r="M28" s="44"/>
      <c r="N28" s="44"/>
      <c r="O28" s="46"/>
      <c r="P28" s="48"/>
      <c r="Q28" s="49"/>
    </row>
    <row r="29" spans="1:17">
      <c r="A29" s="50"/>
      <c r="B29" s="57" t="s">
        <v>161</v>
      </c>
      <c r="C29" s="44">
        <f t="shared" si="0"/>
        <v>20</v>
      </c>
      <c r="D29" s="44">
        <f t="shared" si="1"/>
        <v>20</v>
      </c>
      <c r="E29" s="44">
        <f t="shared" si="2"/>
        <v>20</v>
      </c>
      <c r="F29" s="44">
        <v>20</v>
      </c>
      <c r="G29" s="44"/>
      <c r="H29" s="44"/>
      <c r="I29" s="44"/>
      <c r="J29" s="44"/>
      <c r="K29" s="44"/>
      <c r="L29" s="44"/>
      <c r="M29" s="44"/>
      <c r="N29" s="44"/>
      <c r="O29" s="46"/>
      <c r="P29" s="48"/>
      <c r="Q29" s="49"/>
    </row>
    <row r="30" spans="1:17">
      <c r="A30" s="50"/>
      <c r="B30" s="57" t="s">
        <v>162</v>
      </c>
      <c r="C30" s="44">
        <f t="shared" si="0"/>
        <v>95</v>
      </c>
      <c r="D30" s="44">
        <f t="shared" si="1"/>
        <v>95</v>
      </c>
      <c r="E30" s="44">
        <f t="shared" si="2"/>
        <v>95</v>
      </c>
      <c r="F30" s="44">
        <v>95</v>
      </c>
      <c r="G30" s="44"/>
      <c r="H30" s="44"/>
      <c r="I30" s="44"/>
      <c r="J30" s="44"/>
      <c r="K30" s="44"/>
      <c r="L30" s="44"/>
      <c r="M30" s="44"/>
      <c r="N30" s="44"/>
      <c r="O30" s="46"/>
      <c r="P30" s="48"/>
      <c r="Q30" s="49"/>
    </row>
    <row r="31" spans="1:17">
      <c r="A31" s="50"/>
      <c r="B31" s="59" t="s">
        <v>163</v>
      </c>
      <c r="C31" s="44">
        <f t="shared" si="0"/>
        <v>58</v>
      </c>
      <c r="D31" s="44">
        <f t="shared" si="1"/>
        <v>58</v>
      </c>
      <c r="E31" s="44">
        <f t="shared" si="2"/>
        <v>58</v>
      </c>
      <c r="F31" s="44">
        <v>58</v>
      </c>
      <c r="G31" s="44"/>
      <c r="H31" s="44"/>
      <c r="I31" s="44"/>
      <c r="J31" s="44"/>
      <c r="K31" s="44"/>
      <c r="L31" s="44"/>
      <c r="M31" s="44"/>
      <c r="N31" s="44"/>
      <c r="O31" s="46"/>
      <c r="P31" s="48"/>
      <c r="Q31" s="49"/>
    </row>
    <row r="32" spans="1:17">
      <c r="A32" s="50"/>
      <c r="B32" s="59" t="s">
        <v>164</v>
      </c>
      <c r="C32" s="44">
        <f t="shared" si="0"/>
        <v>15</v>
      </c>
      <c r="D32" s="44">
        <f t="shared" si="1"/>
        <v>15</v>
      </c>
      <c r="E32" s="44">
        <f t="shared" si="2"/>
        <v>15</v>
      </c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6"/>
      <c r="P32" s="48"/>
      <c r="Q32" s="49"/>
    </row>
    <row r="33" spans="1:17">
      <c r="A33" s="50"/>
      <c r="B33" s="59" t="s">
        <v>165</v>
      </c>
      <c r="C33" s="44">
        <f t="shared" si="0"/>
        <v>20</v>
      </c>
      <c r="D33" s="44">
        <f t="shared" si="1"/>
        <v>20</v>
      </c>
      <c r="E33" s="44">
        <f t="shared" si="2"/>
        <v>20</v>
      </c>
      <c r="F33" s="44">
        <v>20</v>
      </c>
      <c r="G33" s="44"/>
      <c r="H33" s="44"/>
      <c r="I33" s="44"/>
      <c r="J33" s="44"/>
      <c r="K33" s="44"/>
      <c r="L33" s="44"/>
      <c r="M33" s="44"/>
      <c r="N33" s="44"/>
      <c r="O33" s="46"/>
      <c r="P33" s="48"/>
      <c r="Q33" s="49"/>
    </row>
    <row r="34" spans="1:17">
      <c r="A34" s="50"/>
      <c r="B34" s="59" t="s">
        <v>166</v>
      </c>
      <c r="C34" s="44">
        <f t="shared" si="0"/>
        <v>2</v>
      </c>
      <c r="D34" s="44">
        <f t="shared" si="1"/>
        <v>2</v>
      </c>
      <c r="E34" s="44">
        <f t="shared" si="2"/>
        <v>2</v>
      </c>
      <c r="F34" s="44">
        <v>2</v>
      </c>
      <c r="G34" s="44"/>
      <c r="H34" s="44"/>
      <c r="I34" s="44"/>
      <c r="J34" s="44"/>
      <c r="K34" s="44"/>
      <c r="L34" s="44"/>
      <c r="M34" s="44"/>
      <c r="N34" s="44"/>
      <c r="O34" s="46"/>
      <c r="P34" s="48"/>
      <c r="Q34" s="49"/>
    </row>
    <row r="35" spans="1:17">
      <c r="A35" s="50"/>
      <c r="B35" s="59" t="s">
        <v>167</v>
      </c>
      <c r="C35" s="44">
        <f t="shared" si="0"/>
        <v>14</v>
      </c>
      <c r="D35" s="44">
        <f t="shared" si="1"/>
        <v>14</v>
      </c>
      <c r="E35" s="44">
        <f t="shared" si="2"/>
        <v>14</v>
      </c>
      <c r="F35" s="44">
        <v>14</v>
      </c>
      <c r="G35" s="44"/>
      <c r="H35" s="44"/>
      <c r="I35" s="44"/>
      <c r="J35" s="44"/>
      <c r="K35" s="45"/>
      <c r="L35" s="46"/>
      <c r="M35" s="46"/>
      <c r="N35" s="46"/>
      <c r="O35" s="37"/>
      <c r="P35" s="48"/>
      <c r="Q35" s="49"/>
    </row>
    <row r="36" spans="1:17">
      <c r="A36" s="50"/>
      <c r="B36" s="59" t="s">
        <v>168</v>
      </c>
      <c r="C36" s="44">
        <f t="shared" si="0"/>
        <v>14</v>
      </c>
      <c r="D36" s="44">
        <f t="shared" si="1"/>
        <v>14</v>
      </c>
      <c r="E36" s="44">
        <f t="shared" si="2"/>
        <v>14</v>
      </c>
      <c r="F36" s="44">
        <v>14</v>
      </c>
      <c r="G36" s="44"/>
      <c r="H36" s="44"/>
      <c r="I36" s="44"/>
      <c r="J36" s="44"/>
      <c r="K36" s="44"/>
      <c r="L36" s="44"/>
      <c r="M36" s="44"/>
      <c r="N36" s="44"/>
      <c r="O36" s="46"/>
      <c r="P36" s="48"/>
      <c r="Q36" s="49"/>
    </row>
    <row r="37" spans="1:17">
      <c r="A37" s="50"/>
      <c r="B37" s="59" t="s">
        <v>169</v>
      </c>
      <c r="C37" s="44">
        <f t="shared" si="0"/>
        <v>157</v>
      </c>
      <c r="D37" s="44">
        <f t="shared" si="1"/>
        <v>157</v>
      </c>
      <c r="E37" s="44">
        <f t="shared" si="2"/>
        <v>157</v>
      </c>
      <c r="F37" s="44">
        <v>157</v>
      </c>
      <c r="G37" s="44"/>
      <c r="H37" s="44"/>
      <c r="I37" s="44"/>
      <c r="J37" s="44"/>
      <c r="K37" s="44"/>
      <c r="L37" s="44"/>
      <c r="M37" s="44"/>
      <c r="N37" s="44"/>
      <c r="O37" s="46"/>
      <c r="P37" s="48"/>
      <c r="Q37" s="49"/>
    </row>
    <row r="38" spans="1:17">
      <c r="A38" s="50"/>
      <c r="B38" s="59" t="s">
        <v>170</v>
      </c>
      <c r="C38" s="44">
        <f t="shared" si="0"/>
        <v>157</v>
      </c>
      <c r="D38" s="44">
        <f t="shared" si="1"/>
        <v>157</v>
      </c>
      <c r="E38" s="44">
        <f t="shared" si="2"/>
        <v>157</v>
      </c>
      <c r="F38" s="44">
        <v>157</v>
      </c>
      <c r="G38" s="44"/>
      <c r="H38" s="44"/>
      <c r="I38" s="44"/>
      <c r="J38" s="44"/>
      <c r="K38" s="45"/>
      <c r="L38" s="46"/>
      <c r="M38" s="46"/>
      <c r="N38" s="46"/>
      <c r="O38" s="37"/>
      <c r="P38" s="48"/>
      <c r="Q38" s="49"/>
    </row>
    <row r="39" spans="1:17">
      <c r="A39" s="50"/>
      <c r="B39" s="59"/>
      <c r="C39" s="44"/>
      <c r="D39" s="44"/>
      <c r="E39" s="44"/>
      <c r="F39" s="44"/>
      <c r="G39" s="44"/>
      <c r="H39" s="44"/>
      <c r="I39" s="44"/>
      <c r="J39" s="44"/>
      <c r="K39" s="45"/>
      <c r="L39" s="46"/>
      <c r="M39" s="46"/>
      <c r="N39" s="46"/>
      <c r="O39" s="37"/>
      <c r="P39" s="48"/>
      <c r="Q39" s="49"/>
    </row>
    <row r="40" spans="1:17">
      <c r="A40" s="50"/>
      <c r="B40" s="59"/>
      <c r="C40" s="60"/>
      <c r="D40" s="61"/>
      <c r="E40" s="61"/>
      <c r="F40" s="61"/>
      <c r="G40" s="61"/>
      <c r="H40" s="61"/>
      <c r="I40" s="61"/>
      <c r="J40" s="61"/>
      <c r="K40" s="62"/>
      <c r="L40" s="47"/>
      <c r="M40" s="47"/>
      <c r="N40" s="47"/>
      <c r="O40" s="33"/>
      <c r="P40" s="49"/>
      <c r="Q40" s="49"/>
    </row>
  </sheetData>
  <mergeCells count="15">
    <mergeCell ref="B2:O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  <mergeCell ref="D5:D6"/>
    <mergeCell ref="E5:H5"/>
    <mergeCell ref="I5:I6"/>
    <mergeCell ref="J5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view="pageBreakPreview" zoomScale="60" workbookViewId="0">
      <selection sqref="A1:E30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213</v>
      </c>
    </row>
    <row r="2" spans="2:5" ht="20.25">
      <c r="B2" s="88" t="s">
        <v>214</v>
      </c>
      <c r="C2" s="88"/>
      <c r="D2" s="88"/>
      <c r="E2" s="88"/>
    </row>
    <row r="3" spans="2:5">
      <c r="B3" s="39" t="s">
        <v>215</v>
      </c>
      <c r="C3" s="39"/>
      <c r="D3" s="39"/>
      <c r="E3" s="40" t="s">
        <v>86</v>
      </c>
    </row>
    <row r="4" spans="2:5">
      <c r="B4" s="63" t="s">
        <v>216</v>
      </c>
      <c r="C4" s="63" t="s">
        <v>217</v>
      </c>
      <c r="D4" s="63" t="s">
        <v>218</v>
      </c>
      <c r="E4" s="64" t="s">
        <v>219</v>
      </c>
    </row>
    <row r="5" spans="2:5">
      <c r="B5" s="43" t="s">
        <v>220</v>
      </c>
      <c r="C5" s="65"/>
      <c r="D5" s="65"/>
      <c r="E5" s="66">
        <v>10</v>
      </c>
    </row>
    <row r="6" spans="2:5">
      <c r="B6" s="43"/>
      <c r="C6" s="67" t="s">
        <v>173</v>
      </c>
      <c r="D6" s="67" t="s">
        <v>174</v>
      </c>
      <c r="E6" s="66">
        <v>10</v>
      </c>
    </row>
    <row r="7" spans="2:5">
      <c r="B7" s="43"/>
      <c r="C7" s="67" t="s">
        <v>175</v>
      </c>
      <c r="D7" s="67" t="s">
        <v>176</v>
      </c>
      <c r="E7" s="66"/>
    </row>
    <row r="8" spans="2:5">
      <c r="B8" s="43"/>
      <c r="C8" s="67" t="s">
        <v>177</v>
      </c>
      <c r="D8" s="67" t="s">
        <v>178</v>
      </c>
      <c r="E8" s="66"/>
    </row>
    <row r="9" spans="2:5">
      <c r="B9" s="43"/>
      <c r="C9" s="67" t="s">
        <v>179</v>
      </c>
      <c r="D9" s="67" t="s">
        <v>180</v>
      </c>
      <c r="E9" s="66">
        <v>10</v>
      </c>
    </row>
    <row r="10" spans="2:5">
      <c r="B10" s="43"/>
      <c r="C10" s="67" t="s">
        <v>221</v>
      </c>
      <c r="D10" s="67" t="s">
        <v>181</v>
      </c>
      <c r="E10" s="66"/>
    </row>
    <row r="11" spans="2:5">
      <c r="B11" s="43"/>
      <c r="C11" s="67" t="s">
        <v>222</v>
      </c>
      <c r="D11" s="67" t="s">
        <v>182</v>
      </c>
      <c r="E11" s="66"/>
    </row>
    <row r="12" spans="2:5">
      <c r="B12" s="43"/>
      <c r="C12" s="67" t="s">
        <v>183</v>
      </c>
      <c r="D12" s="67" t="s">
        <v>184</v>
      </c>
      <c r="E12" s="66"/>
    </row>
    <row r="13" spans="2:5">
      <c r="B13" s="43"/>
      <c r="C13" s="67" t="s">
        <v>185</v>
      </c>
      <c r="D13" s="67" t="s">
        <v>186</v>
      </c>
      <c r="E13" s="66"/>
    </row>
    <row r="14" spans="2:5">
      <c r="B14" s="43"/>
      <c r="C14" s="67" t="s">
        <v>187</v>
      </c>
      <c r="D14" s="67" t="s">
        <v>188</v>
      </c>
      <c r="E14" s="66"/>
    </row>
    <row r="15" spans="2:5">
      <c r="B15" s="43"/>
      <c r="C15" s="67" t="s">
        <v>189</v>
      </c>
      <c r="D15" s="67" t="s">
        <v>190</v>
      </c>
      <c r="E15" s="66"/>
    </row>
    <row r="16" spans="2:5">
      <c r="B16" s="43"/>
      <c r="C16" s="67" t="s">
        <v>191</v>
      </c>
      <c r="D16" s="67" t="s">
        <v>192</v>
      </c>
      <c r="E16" s="66"/>
    </row>
    <row r="17" spans="2:5">
      <c r="B17" s="43"/>
      <c r="C17" s="67" t="s">
        <v>193</v>
      </c>
      <c r="D17" s="67" t="s">
        <v>178</v>
      </c>
      <c r="E17" s="38"/>
    </row>
    <row r="18" spans="2:5">
      <c r="B18" s="43"/>
      <c r="C18" s="67" t="s">
        <v>194</v>
      </c>
      <c r="D18" s="67" t="s">
        <v>195</v>
      </c>
      <c r="E18" s="33"/>
    </row>
    <row r="19" spans="2:5">
      <c r="B19" s="43"/>
      <c r="C19" s="67" t="s">
        <v>196</v>
      </c>
      <c r="D19" s="67" t="s">
        <v>197</v>
      </c>
      <c r="E19" s="33"/>
    </row>
    <row r="20" spans="2:5">
      <c r="B20" s="43"/>
      <c r="C20" s="67" t="s">
        <v>198</v>
      </c>
      <c r="D20" s="67" t="s">
        <v>199</v>
      </c>
      <c r="E20" s="33"/>
    </row>
    <row r="21" spans="2:5">
      <c r="B21" s="43"/>
      <c r="C21" s="67" t="s">
        <v>200</v>
      </c>
      <c r="D21" s="67" t="s">
        <v>201</v>
      </c>
      <c r="E21" s="33"/>
    </row>
    <row r="22" spans="2:5">
      <c r="B22" s="43"/>
      <c r="C22" s="67" t="s">
        <v>202</v>
      </c>
      <c r="D22" s="67" t="s">
        <v>203</v>
      </c>
      <c r="E22" s="33"/>
    </row>
    <row r="23" spans="2:5">
      <c r="B23" s="43"/>
      <c r="C23" s="67" t="s">
        <v>223</v>
      </c>
      <c r="D23" s="67" t="s">
        <v>204</v>
      </c>
      <c r="E23" s="33"/>
    </row>
    <row r="24" spans="2:5">
      <c r="B24" s="32"/>
      <c r="C24" s="67" t="s">
        <v>205</v>
      </c>
      <c r="D24" s="67" t="s">
        <v>206</v>
      </c>
      <c r="E24" s="33"/>
    </row>
    <row r="25" spans="2:5">
      <c r="B25" s="43"/>
      <c r="C25" s="67" t="s">
        <v>224</v>
      </c>
      <c r="D25" s="67" t="s">
        <v>207</v>
      </c>
      <c r="E25" s="33"/>
    </row>
    <row r="26" spans="2:5">
      <c r="B26" s="32"/>
      <c r="C26" s="67" t="s">
        <v>208</v>
      </c>
      <c r="D26" s="67" t="s">
        <v>209</v>
      </c>
      <c r="E26" s="33"/>
    </row>
    <row r="27" spans="2:5">
      <c r="B27" s="43"/>
      <c r="C27" s="67" t="s">
        <v>225</v>
      </c>
      <c r="D27" s="67" t="s">
        <v>210</v>
      </c>
      <c r="E27" s="33"/>
    </row>
    <row r="28" spans="2:5">
      <c r="B28" s="32"/>
      <c r="C28" s="67" t="s">
        <v>211</v>
      </c>
      <c r="D28" s="67" t="s">
        <v>212</v>
      </c>
      <c r="E28" s="33"/>
    </row>
    <row r="29" spans="2:5">
      <c r="B29" s="43"/>
      <c r="C29" s="32"/>
      <c r="D29" s="32"/>
      <c r="E29" s="33"/>
    </row>
    <row r="30" spans="2:5">
      <c r="B30" s="105" t="s">
        <v>226</v>
      </c>
      <c r="C30" s="105"/>
      <c r="D30" s="105"/>
      <c r="E30" s="105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workbookViewId="0">
      <selection activeCell="F7" sqref="F7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228</v>
      </c>
    </row>
    <row r="2" spans="2:9" ht="20.25">
      <c r="B2" s="110" t="s">
        <v>229</v>
      </c>
      <c r="C2" s="110"/>
      <c r="D2" s="110"/>
      <c r="E2" s="110"/>
      <c r="F2" s="110"/>
      <c r="G2" s="110"/>
      <c r="H2" s="110"/>
      <c r="I2" s="110"/>
    </row>
    <row r="3" spans="2:9">
      <c r="B3" s="28"/>
      <c r="C3" s="68"/>
      <c r="D3" s="68"/>
      <c r="E3" s="68"/>
      <c r="F3" s="68"/>
      <c r="G3" s="68"/>
      <c r="H3" s="69"/>
      <c r="I3" s="69" t="s">
        <v>230</v>
      </c>
    </row>
    <row r="4" spans="2:9">
      <c r="B4" s="111" t="s">
        <v>231</v>
      </c>
      <c r="C4" s="111" t="s">
        <v>232</v>
      </c>
      <c r="D4" s="112" t="s">
        <v>233</v>
      </c>
      <c r="E4" s="112" t="s">
        <v>234</v>
      </c>
      <c r="F4" s="112" t="s">
        <v>235</v>
      </c>
      <c r="G4" s="114" t="s">
        <v>236</v>
      </c>
      <c r="H4" s="115"/>
      <c r="I4" s="116"/>
    </row>
    <row r="5" spans="2:9" ht="24">
      <c r="B5" s="111"/>
      <c r="C5" s="111"/>
      <c r="D5" s="113"/>
      <c r="E5" s="113"/>
      <c r="F5" s="113"/>
      <c r="G5" s="71" t="s">
        <v>237</v>
      </c>
      <c r="H5" s="71" t="s">
        <v>238</v>
      </c>
      <c r="I5" s="71" t="s">
        <v>227</v>
      </c>
    </row>
    <row r="6" spans="2:9">
      <c r="B6" s="106" t="s">
        <v>239</v>
      </c>
      <c r="C6" s="70" t="s">
        <v>240</v>
      </c>
      <c r="D6" s="38">
        <v>30</v>
      </c>
      <c r="E6" s="72"/>
      <c r="F6" s="38">
        <v>15</v>
      </c>
      <c r="G6" s="38">
        <v>15</v>
      </c>
      <c r="H6" s="38"/>
      <c r="I6" s="38">
        <v>15</v>
      </c>
    </row>
    <row r="7" spans="2:9">
      <c r="B7" s="107"/>
      <c r="C7" s="70" t="s">
        <v>241</v>
      </c>
      <c r="D7" s="38">
        <v>29</v>
      </c>
      <c r="E7" s="72"/>
      <c r="F7" s="38">
        <v>14</v>
      </c>
      <c r="G7" s="38">
        <v>15</v>
      </c>
      <c r="H7" s="38"/>
      <c r="I7" s="38">
        <v>15</v>
      </c>
    </row>
    <row r="8" spans="2:9">
      <c r="B8" s="108" t="s">
        <v>242</v>
      </c>
      <c r="C8" s="108"/>
      <c r="D8" s="108"/>
      <c r="E8" s="108"/>
      <c r="F8" s="108"/>
      <c r="G8" s="108"/>
      <c r="H8" s="108"/>
      <c r="I8" s="108"/>
    </row>
    <row r="9" spans="2:9">
      <c r="B9" s="109"/>
      <c r="C9" s="109"/>
      <c r="D9" s="109"/>
      <c r="E9" s="109"/>
      <c r="F9" s="109"/>
      <c r="G9" s="109"/>
      <c r="H9" s="109"/>
      <c r="I9" s="109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2016-03-09T06:14:07Z</dcterms:modified>
</cp:coreProperties>
</file>