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50"/>
  </bookViews>
  <sheets>
    <sheet name="Sheet1" sheetId="1" r:id="rId1"/>
  </sheets>
  <definedNames>
    <definedName name="_xlnm._FilterDatabase" localSheetId="0" hidden="1">Sheet1!$A$3:$J$200</definedName>
  </definedNames>
  <calcPr calcId="144525"/>
</workbook>
</file>

<file path=xl/sharedStrings.xml><?xml version="1.0" encoding="utf-8"?>
<sst xmlns="http://schemas.openxmlformats.org/spreadsheetml/2006/main" count="600" uniqueCount="153">
  <si>
    <t>大鹏新区2021年社工人才补贴发放名单（第一批）</t>
  </si>
  <si>
    <t>序号</t>
  </si>
  <si>
    <t>姓名</t>
  </si>
  <si>
    <t>机构</t>
  </si>
  <si>
    <t>补贴明细</t>
  </si>
  <si>
    <t>总金额（元）</t>
  </si>
  <si>
    <t>申请类别</t>
  </si>
  <si>
    <t>补贴时段</t>
  </si>
  <si>
    <t>月份总数（月）</t>
  </si>
  <si>
    <t>补贴（奖励）标准（元/月）</t>
  </si>
  <si>
    <t>金额（元）</t>
  </si>
  <si>
    <t>杨玉曼</t>
  </si>
  <si>
    <t xml:space="preserve">深圳市优益社会服务发展中心 </t>
  </si>
  <si>
    <t>三星奖励</t>
  </si>
  <si>
    <t>7-12</t>
  </si>
  <si>
    <t>生活补贴</t>
  </si>
  <si>
    <t>戴新城</t>
  </si>
  <si>
    <t>一星奖励</t>
  </si>
  <si>
    <t>7-11</t>
  </si>
  <si>
    <t>二星奖励</t>
  </si>
  <si>
    <t>陈旭明</t>
  </si>
  <si>
    <t>未连续工作满一年补贴</t>
  </si>
  <si>
    <t>11-12</t>
  </si>
  <si>
    <t>曹月</t>
  </si>
  <si>
    <t>深圳市融雪盛平社工服务中心</t>
  </si>
  <si>
    <t>五星奖励</t>
  </si>
  <si>
    <t>郭淼</t>
  </si>
  <si>
    <t>陈天送</t>
  </si>
  <si>
    <t>深圳市龙岗区至诚社会工作服务中心</t>
  </si>
  <si>
    <t>罗丽嫦</t>
  </si>
  <si>
    <t>黄惠珍</t>
  </si>
  <si>
    <t>杨钰诗</t>
  </si>
  <si>
    <t>10-12</t>
  </si>
  <si>
    <t>朱艳玲</t>
  </si>
  <si>
    <t>3-12</t>
  </si>
  <si>
    <t>关信</t>
  </si>
  <si>
    <t>刘华</t>
  </si>
  <si>
    <t>7-10</t>
  </si>
  <si>
    <t>吴家俊</t>
  </si>
  <si>
    <t>7-8</t>
  </si>
  <si>
    <t>戴丽菲</t>
  </si>
  <si>
    <t>林萍</t>
  </si>
  <si>
    <t>叶润康</t>
  </si>
  <si>
    <t>4-12</t>
  </si>
  <si>
    <t>潘雅珊</t>
  </si>
  <si>
    <t>5-12</t>
  </si>
  <si>
    <t>李志光</t>
  </si>
  <si>
    <t>肖东海</t>
  </si>
  <si>
    <t>1-12</t>
  </si>
  <si>
    <t>邓玉玲</t>
  </si>
  <si>
    <t>四星奖励</t>
  </si>
  <si>
    <t>余庭</t>
  </si>
  <si>
    <t>深圳市龙岗区彩虹社会工作服务中心</t>
  </si>
  <si>
    <t>梁娴</t>
  </si>
  <si>
    <t>赵艺豪</t>
  </si>
  <si>
    <t>黄雪静</t>
  </si>
  <si>
    <t>谢妙云</t>
  </si>
  <si>
    <t>韩若欣</t>
  </si>
  <si>
    <t>12</t>
  </si>
  <si>
    <t>范伟珊</t>
  </si>
  <si>
    <t>陈漫绚</t>
  </si>
  <si>
    <t>陈子杨</t>
  </si>
  <si>
    <t>叶咏珊</t>
  </si>
  <si>
    <t>卢妙莲</t>
  </si>
  <si>
    <t>1-11</t>
  </si>
  <si>
    <t>周海娟</t>
  </si>
  <si>
    <t>深圳市益群社会服务创新与发展中心</t>
  </si>
  <si>
    <t>张梦霞</t>
  </si>
  <si>
    <t>深圳市新现代社工服务中心</t>
  </si>
  <si>
    <t>付蓉</t>
  </si>
  <si>
    <t>何俏</t>
  </si>
  <si>
    <t>韦蔚兰</t>
  </si>
  <si>
    <t>6-12</t>
  </si>
  <si>
    <t>郑丽如</t>
  </si>
  <si>
    <t>周少芬</t>
  </si>
  <si>
    <t>雷慧慧</t>
  </si>
  <si>
    <t>韦艳梅</t>
  </si>
  <si>
    <t>刘思思</t>
  </si>
  <si>
    <t>张洁</t>
  </si>
  <si>
    <t>赖雪梅</t>
  </si>
  <si>
    <t>8-12</t>
  </si>
  <si>
    <t>龚文</t>
  </si>
  <si>
    <t>杨翠</t>
  </si>
  <si>
    <t>深圳市盐田区海云社会工作服务社</t>
  </si>
  <si>
    <t>贝源欣</t>
  </si>
  <si>
    <t>李敏婷</t>
  </si>
  <si>
    <t>获奖奖励（市级）</t>
  </si>
  <si>
    <t>/</t>
  </si>
  <si>
    <t>钟淑芳</t>
  </si>
  <si>
    <t>王  磊</t>
  </si>
  <si>
    <t>李林清</t>
  </si>
  <si>
    <t>林富华</t>
  </si>
  <si>
    <t>深圳市东西方社工服务社</t>
  </si>
  <si>
    <t>郭静</t>
  </si>
  <si>
    <t>获奖奖励（省级）</t>
  </si>
  <si>
    <t>宋青成</t>
  </si>
  <si>
    <t>廖彬彬</t>
  </si>
  <si>
    <t>骆小婷</t>
  </si>
  <si>
    <t>徐艳艳</t>
  </si>
  <si>
    <t>钟楚倩</t>
  </si>
  <si>
    <t>刘伟</t>
  </si>
  <si>
    <t>郭小艳</t>
  </si>
  <si>
    <t>深圳市龙岗区正阳社会工作服务中心</t>
  </si>
  <si>
    <t>7-9</t>
  </si>
  <si>
    <t>白亚乐</t>
  </si>
  <si>
    <t>9-12</t>
  </si>
  <si>
    <t>蓝雨虹</t>
  </si>
  <si>
    <t>王妍</t>
  </si>
  <si>
    <t>何野</t>
  </si>
  <si>
    <t>韩丽玲</t>
  </si>
  <si>
    <t>卢珊</t>
  </si>
  <si>
    <t>麦锐豪</t>
  </si>
  <si>
    <t>7</t>
  </si>
  <si>
    <t>郭可慧</t>
  </si>
  <si>
    <t>李淑娴</t>
  </si>
  <si>
    <t>李旭东</t>
  </si>
  <si>
    <t>谢红</t>
  </si>
  <si>
    <t>唐秋燕</t>
  </si>
  <si>
    <t>深圳市龙华区启明星社工服务中心</t>
  </si>
  <si>
    <t>梁君钰</t>
  </si>
  <si>
    <t>陈加娣</t>
  </si>
  <si>
    <t>何君</t>
  </si>
  <si>
    <t>欧玉珠</t>
  </si>
  <si>
    <t>郑晓彤</t>
  </si>
  <si>
    <t>孙碧蓉</t>
  </si>
  <si>
    <t>利家希</t>
  </si>
  <si>
    <t>陈嘉雯</t>
  </si>
  <si>
    <t>何丽娜</t>
  </si>
  <si>
    <t>何英珀</t>
  </si>
  <si>
    <t>利文德</t>
  </si>
  <si>
    <t>廖晓丹</t>
  </si>
  <si>
    <t>罗亦虹</t>
  </si>
  <si>
    <t>黄惠源</t>
  </si>
  <si>
    <t>潘伟康</t>
  </si>
  <si>
    <t>邹丽媛</t>
  </si>
  <si>
    <t>庞艺</t>
  </si>
  <si>
    <t>11</t>
  </si>
  <si>
    <t>金小红</t>
  </si>
  <si>
    <t>王燕燕</t>
  </si>
  <si>
    <t>深圳市社联社工服务中心</t>
  </si>
  <si>
    <t>潘富金</t>
  </si>
  <si>
    <t>姜坤德</t>
  </si>
  <si>
    <t>李婷</t>
  </si>
  <si>
    <t>深圳市龙岗区春暖社工服务中心</t>
  </si>
  <si>
    <t>1-10</t>
  </si>
  <si>
    <t>曾仔君</t>
  </si>
  <si>
    <t>苏景梅</t>
  </si>
  <si>
    <t>樊春秀</t>
  </si>
  <si>
    <t>谭永泰</t>
  </si>
  <si>
    <t>农其昌</t>
  </si>
  <si>
    <t>陈黄悦</t>
  </si>
  <si>
    <t>潘瑶瑶</t>
  </si>
  <si>
    <t>孔福明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</si>
</sst>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20"/>
      <name val="方正小标宋简体"/>
      <charset val="134"/>
    </font>
    <font>
      <b/>
      <sz val="12"/>
      <name val="仿宋_GB2312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6" fillId="1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25" borderId="9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1" fillId="31" borderId="12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26" borderId="10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26" borderId="12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0"/>
  <sheetViews>
    <sheetView tabSelected="1" zoomScale="90" zoomScaleNormal="90" workbookViewId="0">
      <pane ySplit="3" topLeftCell="A177" activePane="bottomLeft" state="frozen"/>
      <selection/>
      <selection pane="bottomLeft" activeCell="E3" sqref="E3"/>
    </sheetView>
  </sheetViews>
  <sheetFormatPr defaultColWidth="9" defaultRowHeight="14.25"/>
  <cols>
    <col min="1" max="1" width="4.6" style="3" customWidth="1"/>
    <col min="2" max="2" width="6.6" style="2" customWidth="1"/>
    <col min="3" max="3" width="32.6" style="2" customWidth="1"/>
    <col min="4" max="4" width="24.6" style="2" customWidth="1"/>
    <col min="5" max="5" width="8.6" style="4" customWidth="1"/>
    <col min="6" max="6" width="8.6" style="2" customWidth="1"/>
    <col min="7" max="7" width="16.6" style="2" customWidth="1"/>
    <col min="8" max="8" width="6.6" style="2" customWidth="1"/>
    <col min="9" max="9" width="12.6" style="3" customWidth="1"/>
    <col min="10" max="10" width="26.6" style="3" customWidth="1"/>
    <col min="11" max="16384" width="9" style="2"/>
  </cols>
  <sheetData>
    <row r="1" ht="26.25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spans="1:10">
      <c r="A2" s="6" t="s">
        <v>1</v>
      </c>
      <c r="B2" s="6" t="s">
        <v>2</v>
      </c>
      <c r="C2" s="6" t="s">
        <v>3</v>
      </c>
      <c r="D2" s="6" t="s">
        <v>4</v>
      </c>
      <c r="E2" s="6"/>
      <c r="F2" s="6"/>
      <c r="G2" s="6"/>
      <c r="H2" s="6"/>
      <c r="I2" s="6" t="s">
        <v>5</v>
      </c>
      <c r="J2" s="12"/>
    </row>
    <row r="3" s="1" customFormat="1" ht="42.75" spans="1:10">
      <c r="A3" s="6"/>
      <c r="B3" s="6"/>
      <c r="C3" s="6"/>
      <c r="D3" s="6" t="s">
        <v>6</v>
      </c>
      <c r="E3" s="11" t="s">
        <v>7</v>
      </c>
      <c r="F3" s="6" t="s">
        <v>8</v>
      </c>
      <c r="G3" s="6" t="s">
        <v>9</v>
      </c>
      <c r="H3" s="6" t="s">
        <v>10</v>
      </c>
      <c r="I3" s="6"/>
      <c r="J3" s="12"/>
    </row>
    <row r="4" s="2" customFormat="1" spans="1:10">
      <c r="A4" s="7">
        <f>MAX(A$1:A3)+1</f>
        <v>1</v>
      </c>
      <c r="B4" s="7" t="s">
        <v>11</v>
      </c>
      <c r="C4" s="7" t="s">
        <v>12</v>
      </c>
      <c r="D4" s="7" t="s">
        <v>13</v>
      </c>
      <c r="E4" s="10" t="s">
        <v>14</v>
      </c>
      <c r="F4" s="7">
        <v>6</v>
      </c>
      <c r="G4" s="7">
        <v>800</v>
      </c>
      <c r="H4" s="7">
        <f>G4*F4</f>
        <v>4800</v>
      </c>
      <c r="I4" s="7">
        <f>H4+H5</f>
        <v>7200</v>
      </c>
      <c r="J4" s="3"/>
    </row>
    <row r="5" s="2" customFormat="1" spans="1:10">
      <c r="A5" s="7"/>
      <c r="B5" s="7"/>
      <c r="C5" s="7"/>
      <c r="D5" s="7" t="s">
        <v>15</v>
      </c>
      <c r="E5" s="10" t="s">
        <v>14</v>
      </c>
      <c r="F5" s="7">
        <v>6</v>
      </c>
      <c r="G5" s="7">
        <v>400</v>
      </c>
      <c r="H5" s="7">
        <f t="shared" ref="H5:H30" si="0">G5*F5</f>
        <v>2400</v>
      </c>
      <c r="I5" s="7"/>
      <c r="J5" s="3"/>
    </row>
    <row r="6" s="2" customFormat="1" spans="1:10">
      <c r="A6" s="7">
        <f>MAX(A$1:A5)+1</f>
        <v>2</v>
      </c>
      <c r="B6" s="7" t="s">
        <v>16</v>
      </c>
      <c r="C6" s="7" t="s">
        <v>12</v>
      </c>
      <c r="D6" s="7" t="s">
        <v>17</v>
      </c>
      <c r="E6" s="10" t="s">
        <v>18</v>
      </c>
      <c r="F6" s="7">
        <v>5</v>
      </c>
      <c r="G6" s="7">
        <v>300</v>
      </c>
      <c r="H6" s="7">
        <f t="shared" si="0"/>
        <v>1500</v>
      </c>
      <c r="I6" s="7">
        <f>H6+H7+H8</f>
        <v>4400</v>
      </c>
      <c r="J6" s="3"/>
    </row>
    <row r="7" s="2" customFormat="1" spans="1:10">
      <c r="A7" s="7"/>
      <c r="B7" s="7"/>
      <c r="C7" s="7"/>
      <c r="D7" s="7" t="s">
        <v>19</v>
      </c>
      <c r="E7" s="8">
        <v>12</v>
      </c>
      <c r="F7" s="7">
        <v>1</v>
      </c>
      <c r="G7" s="7">
        <v>500</v>
      </c>
      <c r="H7" s="7">
        <f t="shared" si="0"/>
        <v>500</v>
      </c>
      <c r="I7" s="7"/>
      <c r="J7" s="3"/>
    </row>
    <row r="8" s="2" customFormat="1" spans="1:10">
      <c r="A8" s="7"/>
      <c r="B8" s="7"/>
      <c r="C8" s="7"/>
      <c r="D8" s="7" t="s">
        <v>15</v>
      </c>
      <c r="E8" s="10" t="s">
        <v>14</v>
      </c>
      <c r="F8" s="7">
        <v>6</v>
      </c>
      <c r="G8" s="7">
        <v>400</v>
      </c>
      <c r="H8" s="7">
        <f t="shared" si="0"/>
        <v>2400</v>
      </c>
      <c r="I8" s="7"/>
      <c r="J8" s="3"/>
    </row>
    <row r="9" s="2" customFormat="1" ht="28.5" spans="1:10">
      <c r="A9" s="7">
        <f>MAX(A$1:A8)+1</f>
        <v>3</v>
      </c>
      <c r="B9" s="7" t="s">
        <v>20</v>
      </c>
      <c r="C9" s="7" t="s">
        <v>12</v>
      </c>
      <c r="D9" s="7" t="s">
        <v>21</v>
      </c>
      <c r="E9" s="10" t="s">
        <v>22</v>
      </c>
      <c r="F9" s="7">
        <v>2</v>
      </c>
      <c r="G9" s="7">
        <v>150</v>
      </c>
      <c r="H9" s="7">
        <f t="shared" si="0"/>
        <v>300</v>
      </c>
      <c r="I9" s="7">
        <v>300</v>
      </c>
      <c r="J9" s="3"/>
    </row>
    <row r="10" s="2" customFormat="1" spans="1:10">
      <c r="A10" s="7">
        <f>MAX(A$1:A9)+1</f>
        <v>4</v>
      </c>
      <c r="B10" s="7" t="s">
        <v>23</v>
      </c>
      <c r="C10" s="7" t="s">
        <v>24</v>
      </c>
      <c r="D10" s="7" t="s">
        <v>25</v>
      </c>
      <c r="E10" s="10" t="s">
        <v>14</v>
      </c>
      <c r="F10" s="7">
        <v>6</v>
      </c>
      <c r="G10" s="7">
        <v>1500</v>
      </c>
      <c r="H10" s="7">
        <f t="shared" si="0"/>
        <v>9000</v>
      </c>
      <c r="I10" s="7">
        <f>H10+H11</f>
        <v>11400</v>
      </c>
      <c r="J10" s="3"/>
    </row>
    <row r="11" s="2" customFormat="1" spans="1:10">
      <c r="A11" s="7"/>
      <c r="B11" s="7"/>
      <c r="C11" s="7"/>
      <c r="D11" s="7" t="s">
        <v>15</v>
      </c>
      <c r="E11" s="10" t="s">
        <v>14</v>
      </c>
      <c r="F11" s="7">
        <v>6</v>
      </c>
      <c r="G11" s="7">
        <v>400</v>
      </c>
      <c r="H11" s="7">
        <f t="shared" si="0"/>
        <v>2400</v>
      </c>
      <c r="I11" s="7"/>
      <c r="J11" s="3"/>
    </row>
    <row r="12" s="2" customFormat="1" spans="1:10">
      <c r="A12" s="7">
        <f>MAX(A$1:A11)+1</f>
        <v>5</v>
      </c>
      <c r="B12" s="7" t="s">
        <v>26</v>
      </c>
      <c r="C12" s="7" t="s">
        <v>24</v>
      </c>
      <c r="D12" s="7" t="s">
        <v>19</v>
      </c>
      <c r="E12" s="10" t="s">
        <v>18</v>
      </c>
      <c r="F12" s="7">
        <v>5</v>
      </c>
      <c r="G12" s="7">
        <v>500</v>
      </c>
      <c r="H12" s="7">
        <f t="shared" si="0"/>
        <v>2500</v>
      </c>
      <c r="I12" s="7">
        <f>H12+H14++H13</f>
        <v>5700</v>
      </c>
      <c r="J12" s="3"/>
    </row>
    <row r="13" s="2" customFormat="1" spans="1:10">
      <c r="A13" s="7"/>
      <c r="B13" s="7"/>
      <c r="C13" s="7"/>
      <c r="D13" s="7" t="s">
        <v>13</v>
      </c>
      <c r="E13" s="8">
        <v>12</v>
      </c>
      <c r="F13" s="7">
        <v>1</v>
      </c>
      <c r="G13" s="7">
        <v>800</v>
      </c>
      <c r="H13" s="7">
        <f t="shared" si="0"/>
        <v>800</v>
      </c>
      <c r="I13" s="7"/>
      <c r="J13" s="3"/>
    </row>
    <row r="14" s="2" customFormat="1" spans="1:10">
      <c r="A14" s="7"/>
      <c r="B14" s="7"/>
      <c r="C14" s="7"/>
      <c r="D14" s="7" t="s">
        <v>15</v>
      </c>
      <c r="E14" s="10" t="s">
        <v>14</v>
      </c>
      <c r="F14" s="7">
        <v>6</v>
      </c>
      <c r="G14" s="7">
        <v>400</v>
      </c>
      <c r="H14" s="7">
        <f t="shared" si="0"/>
        <v>2400</v>
      </c>
      <c r="I14" s="7"/>
      <c r="J14" s="3"/>
    </row>
    <row r="15" s="2" customFormat="1" spans="1:10">
      <c r="A15" s="7">
        <f>MAX(A$1:A14)+1</f>
        <v>6</v>
      </c>
      <c r="B15" s="7" t="s">
        <v>27</v>
      </c>
      <c r="C15" s="7" t="s">
        <v>28</v>
      </c>
      <c r="D15" s="7" t="s">
        <v>13</v>
      </c>
      <c r="E15" s="10" t="s">
        <v>14</v>
      </c>
      <c r="F15" s="7">
        <v>6</v>
      </c>
      <c r="G15" s="7">
        <v>800</v>
      </c>
      <c r="H15" s="7">
        <f t="shared" si="0"/>
        <v>4800</v>
      </c>
      <c r="I15" s="7">
        <f>H15+H16</f>
        <v>7200</v>
      </c>
      <c r="J15" s="3"/>
    </row>
    <row r="16" s="2" customFormat="1" spans="1:10">
      <c r="A16" s="7"/>
      <c r="B16" s="7"/>
      <c r="C16" s="7"/>
      <c r="D16" s="7" t="s">
        <v>15</v>
      </c>
      <c r="E16" s="10" t="s">
        <v>14</v>
      </c>
      <c r="F16" s="7">
        <v>6</v>
      </c>
      <c r="G16" s="7">
        <v>400</v>
      </c>
      <c r="H16" s="7">
        <f t="shared" si="0"/>
        <v>2400</v>
      </c>
      <c r="I16" s="7"/>
      <c r="J16" s="3"/>
    </row>
    <row r="17" s="2" customFormat="1" spans="1:10">
      <c r="A17" s="7">
        <f>MAX(A$1:A16)+1</f>
        <v>7</v>
      </c>
      <c r="B17" s="7" t="s">
        <v>29</v>
      </c>
      <c r="C17" s="7" t="s">
        <v>28</v>
      </c>
      <c r="D17" s="7" t="s">
        <v>13</v>
      </c>
      <c r="E17" s="10" t="s">
        <v>14</v>
      </c>
      <c r="F17" s="7">
        <v>6</v>
      </c>
      <c r="G17" s="7">
        <v>800</v>
      </c>
      <c r="H17" s="7">
        <f t="shared" si="0"/>
        <v>4800</v>
      </c>
      <c r="I17" s="7">
        <f>H17+H18</f>
        <v>7200</v>
      </c>
      <c r="J17" s="3"/>
    </row>
    <row r="18" s="2" customFormat="1" spans="1:10">
      <c r="A18" s="7"/>
      <c r="B18" s="7"/>
      <c r="C18" s="7"/>
      <c r="D18" s="7" t="s">
        <v>15</v>
      </c>
      <c r="E18" s="10" t="s">
        <v>14</v>
      </c>
      <c r="F18" s="7">
        <v>6</v>
      </c>
      <c r="G18" s="7">
        <v>400</v>
      </c>
      <c r="H18" s="7">
        <f t="shared" si="0"/>
        <v>2400</v>
      </c>
      <c r="I18" s="7"/>
      <c r="J18" s="3"/>
    </row>
    <row r="19" s="2" customFormat="1" spans="1:10">
      <c r="A19" s="7">
        <f>MAX(A$1:A18)+1</f>
        <v>8</v>
      </c>
      <c r="B19" s="7" t="s">
        <v>30</v>
      </c>
      <c r="C19" s="7" t="s">
        <v>28</v>
      </c>
      <c r="D19" s="7" t="s">
        <v>19</v>
      </c>
      <c r="E19" s="10" t="s">
        <v>14</v>
      </c>
      <c r="F19" s="7">
        <v>6</v>
      </c>
      <c r="G19" s="7">
        <v>500</v>
      </c>
      <c r="H19" s="7">
        <f t="shared" si="0"/>
        <v>3000</v>
      </c>
      <c r="I19" s="7">
        <f>H19+H20</f>
        <v>5400</v>
      </c>
      <c r="J19" s="3"/>
    </row>
    <row r="20" s="2" customFormat="1" spans="1:9">
      <c r="A20" s="7"/>
      <c r="B20" s="7"/>
      <c r="C20" s="7"/>
      <c r="D20" s="7" t="s">
        <v>15</v>
      </c>
      <c r="E20" s="10" t="s">
        <v>14</v>
      </c>
      <c r="F20" s="7">
        <v>6</v>
      </c>
      <c r="G20" s="7">
        <v>400</v>
      </c>
      <c r="H20" s="7">
        <f t="shared" si="0"/>
        <v>2400</v>
      </c>
      <c r="I20" s="7"/>
    </row>
    <row r="21" s="2" customFormat="1" ht="28.5" spans="1:10">
      <c r="A21" s="7">
        <f>MAX(A$1:A20)+1</f>
        <v>9</v>
      </c>
      <c r="B21" s="7" t="s">
        <v>31</v>
      </c>
      <c r="C21" s="7" t="s">
        <v>28</v>
      </c>
      <c r="D21" s="7" t="s">
        <v>21</v>
      </c>
      <c r="E21" s="10" t="s">
        <v>32</v>
      </c>
      <c r="F21" s="7">
        <v>3</v>
      </c>
      <c r="G21" s="7">
        <v>150</v>
      </c>
      <c r="H21" s="7">
        <f t="shared" si="0"/>
        <v>450</v>
      </c>
      <c r="I21" s="7">
        <f>H21</f>
        <v>450</v>
      </c>
      <c r="J21" s="3"/>
    </row>
    <row r="22" s="2" customFormat="1" ht="28.5" spans="1:10">
      <c r="A22" s="7">
        <f>MAX(A$1:A21)+1</f>
        <v>10</v>
      </c>
      <c r="B22" s="7" t="s">
        <v>33</v>
      </c>
      <c r="C22" s="7" t="s">
        <v>28</v>
      </c>
      <c r="D22" s="7" t="s">
        <v>21</v>
      </c>
      <c r="E22" s="10" t="s">
        <v>34</v>
      </c>
      <c r="F22" s="7">
        <v>10</v>
      </c>
      <c r="G22" s="7">
        <v>150</v>
      </c>
      <c r="H22" s="7">
        <f t="shared" si="0"/>
        <v>1500</v>
      </c>
      <c r="I22" s="7">
        <f>H22</f>
        <v>1500</v>
      </c>
      <c r="J22" s="3"/>
    </row>
    <row r="23" s="2" customFormat="1" spans="1:10">
      <c r="A23" s="7">
        <f>MAX(A$1:A22)+1</f>
        <v>11</v>
      </c>
      <c r="B23" s="7" t="s">
        <v>35</v>
      </c>
      <c r="C23" s="7" t="s">
        <v>28</v>
      </c>
      <c r="D23" s="7" t="s">
        <v>13</v>
      </c>
      <c r="E23" s="10" t="s">
        <v>14</v>
      </c>
      <c r="F23" s="7">
        <v>6</v>
      </c>
      <c r="G23" s="7">
        <v>800</v>
      </c>
      <c r="H23" s="7">
        <f t="shared" si="0"/>
        <v>4800</v>
      </c>
      <c r="I23" s="7">
        <f>H23+H24</f>
        <v>7200</v>
      </c>
      <c r="J23" s="3"/>
    </row>
    <row r="24" s="2" customFormat="1" spans="1:10">
      <c r="A24" s="7"/>
      <c r="B24" s="7"/>
      <c r="C24" s="7"/>
      <c r="D24" s="7" t="s">
        <v>15</v>
      </c>
      <c r="E24" s="10" t="s">
        <v>14</v>
      </c>
      <c r="F24" s="7">
        <v>6</v>
      </c>
      <c r="G24" s="7">
        <v>400</v>
      </c>
      <c r="H24" s="7">
        <f t="shared" si="0"/>
        <v>2400</v>
      </c>
      <c r="I24" s="7"/>
      <c r="J24" s="3"/>
    </row>
    <row r="25" s="2" customFormat="1" spans="1:10">
      <c r="A25" s="7">
        <f>MAX(A$1:A24)+1</f>
        <v>12</v>
      </c>
      <c r="B25" s="7" t="s">
        <v>36</v>
      </c>
      <c r="C25" s="7" t="s">
        <v>28</v>
      </c>
      <c r="D25" s="7" t="s">
        <v>25</v>
      </c>
      <c r="E25" s="10" t="s">
        <v>37</v>
      </c>
      <c r="F25" s="7">
        <v>4</v>
      </c>
      <c r="G25" s="7">
        <v>1500</v>
      </c>
      <c r="H25" s="7">
        <f t="shared" si="0"/>
        <v>6000</v>
      </c>
      <c r="I25" s="7">
        <f>H25+H26</f>
        <v>7600</v>
      </c>
      <c r="J25" s="3"/>
    </row>
    <row r="26" s="2" customFormat="1" spans="1:10">
      <c r="A26" s="7"/>
      <c r="B26" s="7"/>
      <c r="C26" s="7"/>
      <c r="D26" s="7" t="s">
        <v>15</v>
      </c>
      <c r="E26" s="10" t="s">
        <v>37</v>
      </c>
      <c r="F26" s="7">
        <v>4</v>
      </c>
      <c r="G26" s="7">
        <v>400</v>
      </c>
      <c r="H26" s="7">
        <f t="shared" si="0"/>
        <v>1600</v>
      </c>
      <c r="I26" s="7"/>
      <c r="J26" s="3"/>
    </row>
    <row r="27" s="2" customFormat="1" spans="1:10">
      <c r="A27" s="7">
        <f>MAX(A$1:A26)+1</f>
        <v>13</v>
      </c>
      <c r="B27" s="7" t="s">
        <v>38</v>
      </c>
      <c r="C27" s="7" t="s">
        <v>28</v>
      </c>
      <c r="D27" s="7" t="s">
        <v>13</v>
      </c>
      <c r="E27" s="10" t="s">
        <v>39</v>
      </c>
      <c r="F27" s="7">
        <v>2</v>
      </c>
      <c r="G27" s="7">
        <v>800</v>
      </c>
      <c r="H27" s="7">
        <f t="shared" si="0"/>
        <v>1600</v>
      </c>
      <c r="I27" s="7">
        <f>H27+H28</f>
        <v>2400</v>
      </c>
      <c r="J27" s="3"/>
    </row>
    <row r="28" s="2" customFormat="1" spans="1:10">
      <c r="A28" s="7"/>
      <c r="B28" s="7"/>
      <c r="C28" s="7"/>
      <c r="D28" s="7" t="s">
        <v>15</v>
      </c>
      <c r="E28" s="10" t="s">
        <v>39</v>
      </c>
      <c r="F28" s="7">
        <v>2</v>
      </c>
      <c r="G28" s="7">
        <v>400</v>
      </c>
      <c r="H28" s="7">
        <f t="shared" ref="H28:H59" si="1">G28*F28</f>
        <v>800</v>
      </c>
      <c r="I28" s="7"/>
      <c r="J28" s="3"/>
    </row>
    <row r="29" s="2" customFormat="1" spans="1:10">
      <c r="A29" s="7">
        <f>MAX(A$1:A28)+1</f>
        <v>14</v>
      </c>
      <c r="B29" s="8" t="s">
        <v>40</v>
      </c>
      <c r="C29" s="7" t="s">
        <v>28</v>
      </c>
      <c r="D29" s="7" t="s">
        <v>19</v>
      </c>
      <c r="E29" s="7" t="s">
        <v>14</v>
      </c>
      <c r="F29" s="7">
        <v>6</v>
      </c>
      <c r="G29" s="7">
        <v>500</v>
      </c>
      <c r="H29" s="7">
        <f t="shared" si="1"/>
        <v>3000</v>
      </c>
      <c r="I29" s="7">
        <f>H29+H30</f>
        <v>5400</v>
      </c>
      <c r="J29" s="3"/>
    </row>
    <row r="30" s="2" customFormat="1" spans="1:10">
      <c r="A30" s="7"/>
      <c r="B30" s="9"/>
      <c r="C30" s="7"/>
      <c r="D30" s="7" t="s">
        <v>15</v>
      </c>
      <c r="E30" s="7" t="s">
        <v>14</v>
      </c>
      <c r="F30" s="7">
        <v>6</v>
      </c>
      <c r="G30" s="7">
        <v>400</v>
      </c>
      <c r="H30" s="7">
        <f t="shared" si="1"/>
        <v>2400</v>
      </c>
      <c r="I30" s="7"/>
      <c r="J30" s="3"/>
    </row>
    <row r="31" s="2" customFormat="1" spans="1:10">
      <c r="A31" s="7">
        <f>MAX(A$1:A30)+1</f>
        <v>15</v>
      </c>
      <c r="B31" s="8" t="s">
        <v>41</v>
      </c>
      <c r="C31" s="7" t="s">
        <v>28</v>
      </c>
      <c r="D31" s="7" t="s">
        <v>19</v>
      </c>
      <c r="E31" s="7" t="s">
        <v>14</v>
      </c>
      <c r="F31" s="7">
        <v>6</v>
      </c>
      <c r="G31" s="7">
        <v>500</v>
      </c>
      <c r="H31" s="7">
        <f t="shared" si="1"/>
        <v>3000</v>
      </c>
      <c r="I31" s="7">
        <f>H32+H31</f>
        <v>5400</v>
      </c>
      <c r="J31" s="3"/>
    </row>
    <row r="32" s="2" customFormat="1" spans="1:10">
      <c r="A32" s="7"/>
      <c r="B32" s="8"/>
      <c r="C32" s="7"/>
      <c r="D32" s="7" t="s">
        <v>15</v>
      </c>
      <c r="E32" s="7" t="s">
        <v>14</v>
      </c>
      <c r="F32" s="7">
        <v>6</v>
      </c>
      <c r="G32" s="7">
        <v>400</v>
      </c>
      <c r="H32" s="7">
        <f t="shared" si="1"/>
        <v>2400</v>
      </c>
      <c r="I32" s="7"/>
      <c r="J32" s="3"/>
    </row>
    <row r="33" s="2" customFormat="1" ht="28.5" spans="1:10">
      <c r="A33" s="7">
        <f>MAX(A$1:A32)+1</f>
        <v>16</v>
      </c>
      <c r="B33" s="8" t="s">
        <v>42</v>
      </c>
      <c r="C33" s="7" t="s">
        <v>28</v>
      </c>
      <c r="D33" s="7" t="s">
        <v>21</v>
      </c>
      <c r="E33" s="7" t="s">
        <v>43</v>
      </c>
      <c r="F33" s="7">
        <v>9</v>
      </c>
      <c r="G33" s="7">
        <v>150</v>
      </c>
      <c r="H33" s="7">
        <f t="shared" si="1"/>
        <v>1350</v>
      </c>
      <c r="I33" s="7">
        <f>H33</f>
        <v>1350</v>
      </c>
      <c r="J33" s="3"/>
    </row>
    <row r="34" s="2" customFormat="1" ht="33" customHeight="1" spans="1:10">
      <c r="A34" s="7">
        <f>MAX(A$1:A33)+1</f>
        <v>17</v>
      </c>
      <c r="B34" s="8" t="s">
        <v>44</v>
      </c>
      <c r="C34" s="7" t="s">
        <v>28</v>
      </c>
      <c r="D34" s="7" t="s">
        <v>21</v>
      </c>
      <c r="E34" s="10" t="s">
        <v>45</v>
      </c>
      <c r="F34" s="7">
        <v>8</v>
      </c>
      <c r="G34" s="7">
        <v>150</v>
      </c>
      <c r="H34" s="7">
        <f t="shared" si="1"/>
        <v>1200</v>
      </c>
      <c r="I34" s="7">
        <f>H34</f>
        <v>1200</v>
      </c>
      <c r="J34" s="3"/>
    </row>
    <row r="35" s="2" customFormat="1" spans="1:10">
      <c r="A35" s="7">
        <f>MAX(A$1:A34)+1</f>
        <v>18</v>
      </c>
      <c r="B35" s="8" t="s">
        <v>46</v>
      </c>
      <c r="C35" s="8" t="s">
        <v>28</v>
      </c>
      <c r="D35" s="7" t="s">
        <v>17</v>
      </c>
      <c r="E35" s="7" t="s">
        <v>14</v>
      </c>
      <c r="F35" s="8">
        <v>6</v>
      </c>
      <c r="G35" s="7">
        <v>300</v>
      </c>
      <c r="H35" s="7">
        <f t="shared" si="1"/>
        <v>1800</v>
      </c>
      <c r="I35" s="7">
        <f>H36+H35</f>
        <v>4200</v>
      </c>
      <c r="J35" s="3"/>
    </row>
    <row r="36" s="2" customFormat="1" spans="1:10">
      <c r="A36" s="7"/>
      <c r="B36" s="8"/>
      <c r="C36" s="8"/>
      <c r="D36" s="7" t="s">
        <v>15</v>
      </c>
      <c r="E36" s="7" t="s">
        <v>14</v>
      </c>
      <c r="F36" s="7">
        <v>6</v>
      </c>
      <c r="G36" s="7">
        <v>400</v>
      </c>
      <c r="H36" s="7">
        <f t="shared" si="1"/>
        <v>2400</v>
      </c>
      <c r="I36" s="7"/>
      <c r="J36" s="3"/>
    </row>
    <row r="37" s="2" customFormat="1" ht="28.5" spans="1:10">
      <c r="A37" s="7">
        <f>MAX(A$1:A36)+1</f>
        <v>19</v>
      </c>
      <c r="B37" s="8" t="s">
        <v>47</v>
      </c>
      <c r="C37" s="8" t="s">
        <v>28</v>
      </c>
      <c r="D37" s="7" t="s">
        <v>21</v>
      </c>
      <c r="E37" s="7" t="s">
        <v>48</v>
      </c>
      <c r="F37" s="7">
        <v>12</v>
      </c>
      <c r="G37" s="7">
        <v>150</v>
      </c>
      <c r="H37" s="7">
        <f t="shared" si="1"/>
        <v>1800</v>
      </c>
      <c r="I37" s="7">
        <f>H37</f>
        <v>1800</v>
      </c>
      <c r="J37" s="3"/>
    </row>
    <row r="38" s="2" customFormat="1" spans="1:10">
      <c r="A38" s="7">
        <f>MAX(A$1:A37)+1</f>
        <v>20</v>
      </c>
      <c r="B38" s="8" t="s">
        <v>49</v>
      </c>
      <c r="C38" s="8" t="s">
        <v>28</v>
      </c>
      <c r="D38" s="7" t="s">
        <v>50</v>
      </c>
      <c r="E38" s="7" t="s">
        <v>14</v>
      </c>
      <c r="F38" s="8">
        <v>6</v>
      </c>
      <c r="G38" s="7">
        <v>1000</v>
      </c>
      <c r="H38" s="7">
        <f t="shared" si="1"/>
        <v>6000</v>
      </c>
      <c r="I38" s="7">
        <f>H39+H38</f>
        <v>8400</v>
      </c>
      <c r="J38" s="3"/>
    </row>
    <row r="39" s="2" customFormat="1" spans="1:10">
      <c r="A39" s="7"/>
      <c r="B39" s="8"/>
      <c r="C39" s="8"/>
      <c r="D39" s="7" t="s">
        <v>15</v>
      </c>
      <c r="E39" s="7" t="s">
        <v>14</v>
      </c>
      <c r="F39" s="7">
        <v>6</v>
      </c>
      <c r="G39" s="7">
        <v>400</v>
      </c>
      <c r="H39" s="7">
        <f t="shared" si="1"/>
        <v>2400</v>
      </c>
      <c r="I39" s="7"/>
      <c r="J39" s="3"/>
    </row>
    <row r="40" s="2" customFormat="1" ht="28.5" spans="1:10">
      <c r="A40" s="7">
        <f>MAX(A$1:A39)+1</f>
        <v>21</v>
      </c>
      <c r="B40" s="8" t="s">
        <v>51</v>
      </c>
      <c r="C40" s="8" t="s">
        <v>52</v>
      </c>
      <c r="D40" s="7" t="s">
        <v>21</v>
      </c>
      <c r="E40" s="10" t="s">
        <v>14</v>
      </c>
      <c r="F40" s="8">
        <v>6</v>
      </c>
      <c r="G40" s="8">
        <v>150</v>
      </c>
      <c r="H40" s="7">
        <f t="shared" si="1"/>
        <v>900</v>
      </c>
      <c r="I40" s="8">
        <f>H40</f>
        <v>900</v>
      </c>
      <c r="J40" s="3"/>
    </row>
    <row r="41" s="2" customFormat="1" spans="1:10">
      <c r="A41" s="7">
        <f>MAX(A$1:A40)+1</f>
        <v>22</v>
      </c>
      <c r="B41" s="8" t="s">
        <v>53</v>
      </c>
      <c r="C41" s="8" t="s">
        <v>52</v>
      </c>
      <c r="D41" s="8" t="s">
        <v>19</v>
      </c>
      <c r="E41" s="10" t="s">
        <v>14</v>
      </c>
      <c r="F41" s="8">
        <v>6</v>
      </c>
      <c r="G41" s="8">
        <v>500</v>
      </c>
      <c r="H41" s="7">
        <f t="shared" si="1"/>
        <v>3000</v>
      </c>
      <c r="I41" s="8">
        <f>H41+H42</f>
        <v>5400</v>
      </c>
      <c r="J41" s="3"/>
    </row>
    <row r="42" s="2" customFormat="1" spans="1:10">
      <c r="A42" s="7"/>
      <c r="B42" s="8"/>
      <c r="C42" s="8"/>
      <c r="D42" s="8" t="s">
        <v>15</v>
      </c>
      <c r="E42" s="10" t="s">
        <v>14</v>
      </c>
      <c r="F42" s="8">
        <v>6</v>
      </c>
      <c r="G42" s="8">
        <v>400</v>
      </c>
      <c r="H42" s="7">
        <f t="shared" si="1"/>
        <v>2400</v>
      </c>
      <c r="I42" s="8"/>
      <c r="J42" s="3"/>
    </row>
    <row r="43" s="2" customFormat="1" spans="1:10">
      <c r="A43" s="7">
        <f>MAX(A$1:A42)+1</f>
        <v>23</v>
      </c>
      <c r="B43" s="8" t="s">
        <v>54</v>
      </c>
      <c r="C43" s="8" t="s">
        <v>52</v>
      </c>
      <c r="D43" s="8" t="s">
        <v>13</v>
      </c>
      <c r="E43" s="10" t="s">
        <v>14</v>
      </c>
      <c r="F43" s="8">
        <v>6</v>
      </c>
      <c r="G43" s="8">
        <v>800</v>
      </c>
      <c r="H43" s="7">
        <f t="shared" si="1"/>
        <v>4800</v>
      </c>
      <c r="I43" s="8">
        <f>H43+H44</f>
        <v>7200</v>
      </c>
      <c r="J43" s="3"/>
    </row>
    <row r="44" s="2" customFormat="1" spans="1:10">
      <c r="A44" s="7"/>
      <c r="B44" s="8"/>
      <c r="C44" s="8"/>
      <c r="D44" s="8" t="s">
        <v>15</v>
      </c>
      <c r="E44" s="10" t="s">
        <v>14</v>
      </c>
      <c r="F44" s="8">
        <v>6</v>
      </c>
      <c r="G44" s="8">
        <v>400</v>
      </c>
      <c r="H44" s="7">
        <f t="shared" si="1"/>
        <v>2400</v>
      </c>
      <c r="I44" s="8"/>
      <c r="J44" s="3"/>
    </row>
    <row r="45" s="2" customFormat="1" spans="1:10">
      <c r="A45" s="7">
        <f>MAX(A$1:A44)+1</f>
        <v>24</v>
      </c>
      <c r="B45" s="8" t="s">
        <v>55</v>
      </c>
      <c r="C45" s="8" t="s">
        <v>52</v>
      </c>
      <c r="D45" s="8" t="s">
        <v>13</v>
      </c>
      <c r="E45" s="10" t="s">
        <v>14</v>
      </c>
      <c r="F45" s="8">
        <v>6</v>
      </c>
      <c r="G45" s="8">
        <v>800</v>
      </c>
      <c r="H45" s="7">
        <f t="shared" si="1"/>
        <v>4800</v>
      </c>
      <c r="I45" s="8">
        <f>H45+H46</f>
        <v>7200</v>
      </c>
      <c r="J45" s="13"/>
    </row>
    <row r="46" s="2" customFormat="1" spans="1:10">
      <c r="A46" s="7"/>
      <c r="B46" s="8"/>
      <c r="C46" s="8"/>
      <c r="D46" s="8" t="s">
        <v>15</v>
      </c>
      <c r="E46" s="10" t="s">
        <v>14</v>
      </c>
      <c r="F46" s="8">
        <v>6</v>
      </c>
      <c r="G46" s="8">
        <v>400</v>
      </c>
      <c r="H46" s="7">
        <f t="shared" si="1"/>
        <v>2400</v>
      </c>
      <c r="I46" s="8"/>
      <c r="J46" s="3"/>
    </row>
    <row r="47" s="2" customFormat="1" spans="1:10">
      <c r="A47" s="7">
        <f>MAX(A$1:A46)+1</f>
        <v>25</v>
      </c>
      <c r="B47" s="8" t="s">
        <v>56</v>
      </c>
      <c r="C47" s="8" t="s">
        <v>52</v>
      </c>
      <c r="D47" s="8" t="s">
        <v>17</v>
      </c>
      <c r="E47" s="10" t="s">
        <v>14</v>
      </c>
      <c r="F47" s="8">
        <v>6</v>
      </c>
      <c r="G47" s="8">
        <v>300</v>
      </c>
      <c r="H47" s="7">
        <f t="shared" si="1"/>
        <v>1800</v>
      </c>
      <c r="I47" s="8">
        <f>H47+H48</f>
        <v>4200</v>
      </c>
      <c r="J47" s="3"/>
    </row>
    <row r="48" s="2" customFormat="1" spans="1:10">
      <c r="A48" s="7"/>
      <c r="B48" s="8"/>
      <c r="C48" s="8"/>
      <c r="D48" s="8" t="s">
        <v>15</v>
      </c>
      <c r="E48" s="10" t="s">
        <v>14</v>
      </c>
      <c r="F48" s="8">
        <v>6</v>
      </c>
      <c r="G48" s="8">
        <v>400</v>
      </c>
      <c r="H48" s="7">
        <f t="shared" si="1"/>
        <v>2400</v>
      </c>
      <c r="I48" s="8"/>
      <c r="J48" s="3"/>
    </row>
    <row r="49" s="2" customFormat="1" spans="1:10">
      <c r="A49" s="7">
        <f>MAX(A$1:A48)+1</f>
        <v>26</v>
      </c>
      <c r="B49" s="8" t="s">
        <v>57</v>
      </c>
      <c r="C49" s="8" t="s">
        <v>52</v>
      </c>
      <c r="D49" s="8" t="s">
        <v>17</v>
      </c>
      <c r="E49" s="10" t="s">
        <v>18</v>
      </c>
      <c r="F49" s="8">
        <v>5</v>
      </c>
      <c r="G49" s="8">
        <v>300</v>
      </c>
      <c r="H49" s="7">
        <f t="shared" si="1"/>
        <v>1500</v>
      </c>
      <c r="I49" s="8">
        <f>H49+H50+H51</f>
        <v>4400</v>
      </c>
      <c r="J49" s="3"/>
    </row>
    <row r="50" s="2" customFormat="1" spans="1:10">
      <c r="A50" s="7"/>
      <c r="B50" s="8"/>
      <c r="C50" s="8"/>
      <c r="D50" s="8" t="s">
        <v>19</v>
      </c>
      <c r="E50" s="10" t="s">
        <v>58</v>
      </c>
      <c r="F50" s="8">
        <v>1</v>
      </c>
      <c r="G50" s="8">
        <v>500</v>
      </c>
      <c r="H50" s="7">
        <f t="shared" si="1"/>
        <v>500</v>
      </c>
      <c r="I50" s="8"/>
      <c r="J50" s="3"/>
    </row>
    <row r="51" s="2" customFormat="1" spans="1:10">
      <c r="A51" s="7"/>
      <c r="B51" s="8"/>
      <c r="C51" s="8"/>
      <c r="D51" s="8" t="s">
        <v>15</v>
      </c>
      <c r="E51" s="10" t="s">
        <v>14</v>
      </c>
      <c r="F51" s="8">
        <v>6</v>
      </c>
      <c r="G51" s="8">
        <v>400</v>
      </c>
      <c r="H51" s="7">
        <f t="shared" si="1"/>
        <v>2400</v>
      </c>
      <c r="I51" s="8"/>
      <c r="J51" s="3"/>
    </row>
    <row r="52" s="2" customFormat="1" spans="1:10">
      <c r="A52" s="7">
        <f>MAX(A$1:A51)+1</f>
        <v>27</v>
      </c>
      <c r="B52" s="8" t="s">
        <v>59</v>
      </c>
      <c r="C52" s="8" t="s">
        <v>52</v>
      </c>
      <c r="D52" s="8" t="s">
        <v>13</v>
      </c>
      <c r="E52" s="10" t="s">
        <v>14</v>
      </c>
      <c r="F52" s="8">
        <v>6</v>
      </c>
      <c r="G52" s="8">
        <v>800</v>
      </c>
      <c r="H52" s="7">
        <f t="shared" si="1"/>
        <v>4800</v>
      </c>
      <c r="I52" s="8">
        <f>H52+H53</f>
        <v>7200</v>
      </c>
      <c r="J52" s="3"/>
    </row>
    <row r="53" s="2" customFormat="1" spans="1:10">
      <c r="A53" s="7"/>
      <c r="B53" s="8"/>
      <c r="C53" s="8"/>
      <c r="D53" s="8" t="s">
        <v>15</v>
      </c>
      <c r="E53" s="10" t="s">
        <v>14</v>
      </c>
      <c r="F53" s="8">
        <v>6</v>
      </c>
      <c r="G53" s="8">
        <v>400</v>
      </c>
      <c r="H53" s="7">
        <f t="shared" si="1"/>
        <v>2400</v>
      </c>
      <c r="I53" s="8"/>
      <c r="J53" s="3"/>
    </row>
    <row r="54" s="2" customFormat="1" ht="28.5" spans="1:10">
      <c r="A54" s="7">
        <f>MAX(A$1:A53)+1</f>
        <v>28</v>
      </c>
      <c r="B54" s="8" t="s">
        <v>60</v>
      </c>
      <c r="C54" s="8" t="s">
        <v>52</v>
      </c>
      <c r="D54" s="8" t="s">
        <v>21</v>
      </c>
      <c r="E54" s="10" t="s">
        <v>48</v>
      </c>
      <c r="F54" s="8">
        <v>12</v>
      </c>
      <c r="G54" s="8">
        <v>150</v>
      </c>
      <c r="H54" s="7">
        <f t="shared" si="1"/>
        <v>1800</v>
      </c>
      <c r="I54" s="8">
        <f>H54</f>
        <v>1800</v>
      </c>
      <c r="J54" s="3"/>
    </row>
    <row r="55" s="2" customFormat="1" spans="1:10">
      <c r="A55" s="7">
        <f>MAX(A$1:A54)+1</f>
        <v>29</v>
      </c>
      <c r="B55" s="8" t="s">
        <v>61</v>
      </c>
      <c r="C55" s="8" t="s">
        <v>52</v>
      </c>
      <c r="D55" s="8" t="s">
        <v>13</v>
      </c>
      <c r="E55" s="8" t="s">
        <v>14</v>
      </c>
      <c r="F55" s="8">
        <v>6</v>
      </c>
      <c r="G55" s="8">
        <v>800</v>
      </c>
      <c r="H55" s="7">
        <f t="shared" si="1"/>
        <v>4800</v>
      </c>
      <c r="I55" s="8">
        <f>H55+H56</f>
        <v>7200</v>
      </c>
      <c r="J55" s="3"/>
    </row>
    <row r="56" s="2" customFormat="1" spans="1:10">
      <c r="A56" s="7"/>
      <c r="B56" s="8"/>
      <c r="C56" s="8"/>
      <c r="D56" s="8" t="s">
        <v>15</v>
      </c>
      <c r="E56" s="8" t="s">
        <v>14</v>
      </c>
      <c r="F56" s="8">
        <v>6</v>
      </c>
      <c r="G56" s="8">
        <v>400</v>
      </c>
      <c r="H56" s="7">
        <f t="shared" si="1"/>
        <v>2400</v>
      </c>
      <c r="I56" s="8"/>
      <c r="J56" s="3"/>
    </row>
    <row r="57" s="2" customFormat="1" ht="28.5" spans="1:10">
      <c r="A57" s="7">
        <f>MAX(A$1:A56)+1</f>
        <v>30</v>
      </c>
      <c r="B57" s="8" t="s">
        <v>62</v>
      </c>
      <c r="C57" s="8" t="s">
        <v>52</v>
      </c>
      <c r="D57" s="7" t="s">
        <v>21</v>
      </c>
      <c r="E57" s="8">
        <v>12</v>
      </c>
      <c r="F57" s="8">
        <v>1</v>
      </c>
      <c r="G57" s="8">
        <v>150</v>
      </c>
      <c r="H57" s="7">
        <f t="shared" si="1"/>
        <v>150</v>
      </c>
      <c r="I57" s="8">
        <f>H57</f>
        <v>150</v>
      </c>
      <c r="J57" s="3"/>
    </row>
    <row r="58" s="2" customFormat="1" spans="1:10">
      <c r="A58" s="7">
        <f>MAX(A$1:A57)+1</f>
        <v>31</v>
      </c>
      <c r="B58" s="7" t="s">
        <v>63</v>
      </c>
      <c r="C58" s="8" t="s">
        <v>52</v>
      </c>
      <c r="D58" s="7" t="s">
        <v>21</v>
      </c>
      <c r="E58" s="10" t="s">
        <v>64</v>
      </c>
      <c r="F58" s="8">
        <v>11</v>
      </c>
      <c r="G58" s="8">
        <v>150</v>
      </c>
      <c r="H58" s="7">
        <f t="shared" si="1"/>
        <v>1650</v>
      </c>
      <c r="I58" s="8">
        <f>H58+H59+H60</f>
        <v>2350</v>
      </c>
      <c r="J58" s="3"/>
    </row>
    <row r="59" s="2" customFormat="1" spans="1:10">
      <c r="A59" s="7"/>
      <c r="B59" s="7"/>
      <c r="C59" s="8"/>
      <c r="D59" s="7" t="s">
        <v>17</v>
      </c>
      <c r="E59" s="8">
        <v>12</v>
      </c>
      <c r="F59" s="8">
        <v>1</v>
      </c>
      <c r="G59" s="8">
        <v>300</v>
      </c>
      <c r="H59" s="7">
        <f t="shared" si="1"/>
        <v>300</v>
      </c>
      <c r="I59" s="8"/>
      <c r="J59" s="13"/>
    </row>
    <row r="60" s="2" customFormat="1" spans="1:10">
      <c r="A60" s="7"/>
      <c r="B60" s="7"/>
      <c r="C60" s="8"/>
      <c r="D60" s="7" t="s">
        <v>15</v>
      </c>
      <c r="E60" s="8">
        <v>12</v>
      </c>
      <c r="F60" s="8">
        <v>1</v>
      </c>
      <c r="G60" s="8">
        <v>400</v>
      </c>
      <c r="H60" s="7">
        <f t="shared" ref="H60:H90" si="2">G60*F60</f>
        <v>400</v>
      </c>
      <c r="I60" s="8"/>
      <c r="J60" s="13"/>
    </row>
    <row r="61" s="2" customFormat="1" spans="1:10">
      <c r="A61" s="7">
        <f>MAX(A$1:A60)+1</f>
        <v>32</v>
      </c>
      <c r="B61" s="7" t="s">
        <v>65</v>
      </c>
      <c r="C61" s="10" t="s">
        <v>66</v>
      </c>
      <c r="D61" s="7" t="s">
        <v>13</v>
      </c>
      <c r="E61" s="10" t="s">
        <v>14</v>
      </c>
      <c r="F61" s="7">
        <v>6</v>
      </c>
      <c r="G61" s="7">
        <v>800</v>
      </c>
      <c r="H61" s="7">
        <f t="shared" si="2"/>
        <v>4800</v>
      </c>
      <c r="I61" s="8">
        <v>7200</v>
      </c>
      <c r="J61" s="13"/>
    </row>
    <row r="62" s="2" customFormat="1" spans="1:10">
      <c r="A62" s="7"/>
      <c r="B62" s="7"/>
      <c r="C62" s="10"/>
      <c r="D62" s="7" t="s">
        <v>15</v>
      </c>
      <c r="E62" s="10" t="s">
        <v>14</v>
      </c>
      <c r="F62" s="7">
        <v>6</v>
      </c>
      <c r="G62" s="7">
        <v>400</v>
      </c>
      <c r="H62" s="7">
        <f t="shared" si="2"/>
        <v>2400</v>
      </c>
      <c r="I62" s="10"/>
      <c r="J62" s="3"/>
    </row>
    <row r="63" s="2" customFormat="1" spans="1:10">
      <c r="A63" s="7">
        <f>MAX(A$1:A62)+1</f>
        <v>33</v>
      </c>
      <c r="B63" s="7" t="s">
        <v>67</v>
      </c>
      <c r="C63" s="7" t="s">
        <v>68</v>
      </c>
      <c r="D63" s="7" t="s">
        <v>13</v>
      </c>
      <c r="E63" s="10" t="s">
        <v>14</v>
      </c>
      <c r="F63" s="7">
        <v>6</v>
      </c>
      <c r="G63" s="7">
        <v>800</v>
      </c>
      <c r="H63" s="7">
        <f t="shared" si="2"/>
        <v>4800</v>
      </c>
      <c r="I63" s="7">
        <f>H63+H64</f>
        <v>7200</v>
      </c>
      <c r="J63" s="13"/>
    </row>
    <row r="64" s="2" customFormat="1" spans="1:10">
      <c r="A64" s="7"/>
      <c r="B64" s="7"/>
      <c r="C64" s="7"/>
      <c r="D64" s="7" t="s">
        <v>15</v>
      </c>
      <c r="E64" s="10" t="s">
        <v>14</v>
      </c>
      <c r="F64" s="7">
        <v>6</v>
      </c>
      <c r="G64" s="7">
        <v>400</v>
      </c>
      <c r="H64" s="7">
        <f t="shared" si="2"/>
        <v>2400</v>
      </c>
      <c r="I64" s="7"/>
      <c r="J64" s="3"/>
    </row>
    <row r="65" s="2" customFormat="1" spans="1:10">
      <c r="A65" s="7">
        <f>MAX(A$1:A64)+1</f>
        <v>34</v>
      </c>
      <c r="B65" s="7" t="s">
        <v>69</v>
      </c>
      <c r="C65" s="7" t="s">
        <v>68</v>
      </c>
      <c r="D65" s="7" t="s">
        <v>13</v>
      </c>
      <c r="E65" s="10" t="s">
        <v>14</v>
      </c>
      <c r="F65" s="7">
        <v>6</v>
      </c>
      <c r="G65" s="7">
        <v>800</v>
      </c>
      <c r="H65" s="7">
        <f t="shared" si="2"/>
        <v>4800</v>
      </c>
      <c r="I65" s="7">
        <f>H65+H66</f>
        <v>7200</v>
      </c>
      <c r="J65" s="3"/>
    </row>
    <row r="66" s="2" customFormat="1" spans="1:10">
      <c r="A66" s="7"/>
      <c r="B66" s="7"/>
      <c r="C66" s="7"/>
      <c r="D66" s="7" t="s">
        <v>15</v>
      </c>
      <c r="E66" s="10" t="s">
        <v>14</v>
      </c>
      <c r="F66" s="7">
        <v>6</v>
      </c>
      <c r="G66" s="7">
        <v>400</v>
      </c>
      <c r="H66" s="7">
        <f t="shared" si="2"/>
        <v>2400</v>
      </c>
      <c r="I66" s="7"/>
      <c r="J66" s="3"/>
    </row>
    <row r="67" s="2" customFormat="1" spans="1:10">
      <c r="A67" s="7">
        <f>MAX(A$1:A66)+1</f>
        <v>35</v>
      </c>
      <c r="B67" s="7" t="s">
        <v>70</v>
      </c>
      <c r="C67" s="7" t="s">
        <v>68</v>
      </c>
      <c r="D67" s="7" t="s">
        <v>21</v>
      </c>
      <c r="E67" s="10" t="s">
        <v>22</v>
      </c>
      <c r="F67" s="7">
        <v>2</v>
      </c>
      <c r="G67" s="7">
        <v>150</v>
      </c>
      <c r="H67" s="7">
        <f t="shared" si="2"/>
        <v>300</v>
      </c>
      <c r="I67" s="7">
        <f>H67</f>
        <v>300</v>
      </c>
      <c r="J67" s="3"/>
    </row>
    <row r="68" s="2" customFormat="1" ht="28.5" spans="1:10">
      <c r="A68" s="7">
        <f>MAX(A$1:A67)+1</f>
        <v>36</v>
      </c>
      <c r="B68" s="7" t="s">
        <v>71</v>
      </c>
      <c r="C68" s="7" t="s">
        <v>68</v>
      </c>
      <c r="D68" s="7" t="s">
        <v>21</v>
      </c>
      <c r="E68" s="10" t="s">
        <v>72</v>
      </c>
      <c r="F68" s="7">
        <v>7</v>
      </c>
      <c r="G68" s="7">
        <v>150</v>
      </c>
      <c r="H68" s="7">
        <f t="shared" si="2"/>
        <v>1050</v>
      </c>
      <c r="I68" s="7">
        <f>H68</f>
        <v>1050</v>
      </c>
      <c r="J68" s="3"/>
    </row>
    <row r="69" s="2" customFormat="1" spans="1:10">
      <c r="A69" s="7">
        <f>MAX(A$1:A68)+1</f>
        <v>37</v>
      </c>
      <c r="B69" s="7" t="s">
        <v>73</v>
      </c>
      <c r="C69" s="7" t="s">
        <v>68</v>
      </c>
      <c r="D69" s="7" t="s">
        <v>25</v>
      </c>
      <c r="E69" s="10" t="s">
        <v>14</v>
      </c>
      <c r="F69" s="7">
        <v>6</v>
      </c>
      <c r="G69" s="7">
        <v>1500</v>
      </c>
      <c r="H69" s="7">
        <f t="shared" si="2"/>
        <v>9000</v>
      </c>
      <c r="I69" s="7">
        <f t="shared" ref="I69:I73" si="3">H69+H70</f>
        <v>11400</v>
      </c>
      <c r="J69" s="3"/>
    </row>
    <row r="70" s="2" customFormat="1" spans="1:10">
      <c r="A70" s="7"/>
      <c r="B70" s="7"/>
      <c r="C70" s="7"/>
      <c r="D70" s="7" t="s">
        <v>15</v>
      </c>
      <c r="E70" s="10" t="s">
        <v>14</v>
      </c>
      <c r="F70" s="7">
        <v>6</v>
      </c>
      <c r="G70" s="7">
        <v>400</v>
      </c>
      <c r="H70" s="7">
        <f t="shared" si="2"/>
        <v>2400</v>
      </c>
      <c r="I70" s="7"/>
      <c r="J70" s="3"/>
    </row>
    <row r="71" s="2" customFormat="1" spans="1:10">
      <c r="A71" s="7">
        <f>MAX(A$1:A70)+1</f>
        <v>38</v>
      </c>
      <c r="B71" s="7" t="s">
        <v>74</v>
      </c>
      <c r="C71" s="7" t="s">
        <v>68</v>
      </c>
      <c r="D71" s="7" t="s">
        <v>17</v>
      </c>
      <c r="E71" s="10" t="s">
        <v>14</v>
      </c>
      <c r="F71" s="7">
        <v>6</v>
      </c>
      <c r="G71" s="7">
        <v>300</v>
      </c>
      <c r="H71" s="7">
        <f t="shared" si="2"/>
        <v>1800</v>
      </c>
      <c r="I71" s="7">
        <f t="shared" si="3"/>
        <v>4200</v>
      </c>
      <c r="J71" s="3"/>
    </row>
    <row r="72" s="2" customFormat="1" spans="1:10">
      <c r="A72" s="7"/>
      <c r="B72" s="7"/>
      <c r="C72" s="7"/>
      <c r="D72" s="7" t="s">
        <v>15</v>
      </c>
      <c r="E72" s="10" t="s">
        <v>14</v>
      </c>
      <c r="F72" s="7">
        <v>6</v>
      </c>
      <c r="G72" s="7">
        <v>400</v>
      </c>
      <c r="H72" s="7">
        <f t="shared" si="2"/>
        <v>2400</v>
      </c>
      <c r="I72" s="7"/>
      <c r="J72" s="3"/>
    </row>
    <row r="73" s="2" customFormat="1" spans="1:10">
      <c r="A73" s="7">
        <f>MAX(A$1:A72)+1</f>
        <v>39</v>
      </c>
      <c r="B73" s="7" t="s">
        <v>75</v>
      </c>
      <c r="C73" s="7" t="s">
        <v>68</v>
      </c>
      <c r="D73" s="7" t="s">
        <v>25</v>
      </c>
      <c r="E73" s="10" t="s">
        <v>37</v>
      </c>
      <c r="F73" s="7">
        <v>4</v>
      </c>
      <c r="G73" s="7">
        <v>1500</v>
      </c>
      <c r="H73" s="7">
        <f t="shared" si="2"/>
        <v>6000</v>
      </c>
      <c r="I73" s="7">
        <f t="shared" si="3"/>
        <v>7600</v>
      </c>
      <c r="J73" s="3"/>
    </row>
    <row r="74" s="2" customFormat="1" spans="1:10">
      <c r="A74" s="7"/>
      <c r="B74" s="7"/>
      <c r="C74" s="7"/>
      <c r="D74" s="7" t="s">
        <v>15</v>
      </c>
      <c r="E74" s="10" t="s">
        <v>37</v>
      </c>
      <c r="F74" s="7">
        <v>4</v>
      </c>
      <c r="G74" s="7">
        <v>400</v>
      </c>
      <c r="H74" s="7">
        <f t="shared" si="2"/>
        <v>1600</v>
      </c>
      <c r="I74" s="7"/>
      <c r="J74" s="3"/>
    </row>
    <row r="75" s="2" customFormat="1" spans="1:10">
      <c r="A75" s="7">
        <f>MAX(A$1:A74)+1</f>
        <v>40</v>
      </c>
      <c r="B75" s="7" t="s">
        <v>76</v>
      </c>
      <c r="C75" s="7" t="s">
        <v>68</v>
      </c>
      <c r="D75" s="7" t="s">
        <v>25</v>
      </c>
      <c r="E75" s="10" t="s">
        <v>14</v>
      </c>
      <c r="F75" s="7">
        <v>6</v>
      </c>
      <c r="G75" s="7">
        <v>1500</v>
      </c>
      <c r="H75" s="7">
        <f t="shared" si="2"/>
        <v>9000</v>
      </c>
      <c r="I75" s="7">
        <f>H75+H76</f>
        <v>11400</v>
      </c>
      <c r="J75" s="3"/>
    </row>
    <row r="76" s="2" customFormat="1" spans="1:10">
      <c r="A76" s="7"/>
      <c r="B76" s="7"/>
      <c r="C76" s="7"/>
      <c r="D76" s="7" t="s">
        <v>15</v>
      </c>
      <c r="E76" s="10" t="s">
        <v>14</v>
      </c>
      <c r="F76" s="7">
        <v>6</v>
      </c>
      <c r="G76" s="7">
        <v>400</v>
      </c>
      <c r="H76" s="7">
        <f t="shared" si="2"/>
        <v>2400</v>
      </c>
      <c r="I76" s="7"/>
      <c r="J76" s="3"/>
    </row>
    <row r="77" s="2" customFormat="1" spans="1:10">
      <c r="A77" s="7">
        <f>MAX(A$1:A76)+1</f>
        <v>41</v>
      </c>
      <c r="B77" s="7" t="s">
        <v>77</v>
      </c>
      <c r="C77" s="7" t="s">
        <v>68</v>
      </c>
      <c r="D77" s="7" t="s">
        <v>13</v>
      </c>
      <c r="E77" s="10" t="s">
        <v>14</v>
      </c>
      <c r="F77" s="7">
        <v>6</v>
      </c>
      <c r="G77" s="7">
        <v>800</v>
      </c>
      <c r="H77" s="7">
        <f t="shared" si="2"/>
        <v>4800</v>
      </c>
      <c r="I77" s="7">
        <f>H77+H78</f>
        <v>7200</v>
      </c>
      <c r="J77" s="3"/>
    </row>
    <row r="78" s="2" customFormat="1" spans="1:10">
      <c r="A78" s="7"/>
      <c r="B78" s="7"/>
      <c r="C78" s="7"/>
      <c r="D78" s="7" t="s">
        <v>15</v>
      </c>
      <c r="E78" s="10" t="s">
        <v>14</v>
      </c>
      <c r="F78" s="7">
        <v>6</v>
      </c>
      <c r="G78" s="7">
        <v>400</v>
      </c>
      <c r="H78" s="7">
        <f t="shared" si="2"/>
        <v>2400</v>
      </c>
      <c r="I78" s="7"/>
      <c r="J78" s="3"/>
    </row>
    <row r="79" s="2" customFormat="1" spans="1:10">
      <c r="A79" s="7">
        <f>MAX(A$1:A78)+1</f>
        <v>42</v>
      </c>
      <c r="B79" s="7" t="s">
        <v>78</v>
      </c>
      <c r="C79" s="7" t="s">
        <v>68</v>
      </c>
      <c r="D79" s="7" t="s">
        <v>25</v>
      </c>
      <c r="E79" s="10" t="s">
        <v>14</v>
      </c>
      <c r="F79" s="7">
        <v>6</v>
      </c>
      <c r="G79" s="7">
        <v>1500</v>
      </c>
      <c r="H79" s="7">
        <f t="shared" si="2"/>
        <v>9000</v>
      </c>
      <c r="I79" s="7">
        <f>H79+H80</f>
        <v>11400</v>
      </c>
      <c r="J79" s="3"/>
    </row>
    <row r="80" s="2" customFormat="1" spans="1:10">
      <c r="A80" s="7"/>
      <c r="B80" s="7"/>
      <c r="C80" s="7"/>
      <c r="D80" s="7" t="s">
        <v>15</v>
      </c>
      <c r="E80" s="10" t="s">
        <v>14</v>
      </c>
      <c r="F80" s="7">
        <v>6</v>
      </c>
      <c r="G80" s="7">
        <v>400</v>
      </c>
      <c r="H80" s="7">
        <f t="shared" si="2"/>
        <v>2400</v>
      </c>
      <c r="I80" s="7"/>
      <c r="J80" s="3"/>
    </row>
    <row r="81" s="2" customFormat="1" spans="1:10">
      <c r="A81" s="7">
        <f>MAX(A$1:A80)+1</f>
        <v>43</v>
      </c>
      <c r="B81" s="7" t="s">
        <v>79</v>
      </c>
      <c r="C81" s="7" t="s">
        <v>68</v>
      </c>
      <c r="D81" s="7" t="s">
        <v>13</v>
      </c>
      <c r="E81" s="8">
        <v>7</v>
      </c>
      <c r="F81" s="7">
        <v>1</v>
      </c>
      <c r="G81" s="7">
        <v>800</v>
      </c>
      <c r="H81" s="7">
        <f t="shared" si="2"/>
        <v>800</v>
      </c>
      <c r="I81" s="7">
        <f>H81+H82+H83</f>
        <v>8200</v>
      </c>
      <c r="J81" s="3"/>
    </row>
    <row r="82" s="2" customFormat="1" spans="1:10">
      <c r="A82" s="7"/>
      <c r="B82" s="7"/>
      <c r="C82" s="7"/>
      <c r="D82" s="7" t="s">
        <v>50</v>
      </c>
      <c r="E82" s="10" t="s">
        <v>80</v>
      </c>
      <c r="F82" s="7">
        <v>5</v>
      </c>
      <c r="G82" s="7">
        <v>1000</v>
      </c>
      <c r="H82" s="7">
        <f t="shared" si="2"/>
        <v>5000</v>
      </c>
      <c r="I82" s="7"/>
      <c r="J82" s="3"/>
    </row>
    <row r="83" s="2" customFormat="1" spans="1:10">
      <c r="A83" s="7"/>
      <c r="B83" s="7"/>
      <c r="C83" s="7"/>
      <c r="D83" s="7" t="s">
        <v>15</v>
      </c>
      <c r="E83" s="10" t="s">
        <v>14</v>
      </c>
      <c r="F83" s="7">
        <v>6</v>
      </c>
      <c r="G83" s="7">
        <v>400</v>
      </c>
      <c r="H83" s="7">
        <f t="shared" si="2"/>
        <v>2400</v>
      </c>
      <c r="I83" s="7"/>
      <c r="J83" s="3"/>
    </row>
    <row r="84" s="2" customFormat="1" spans="1:10">
      <c r="A84" s="7">
        <f>MAX(A$1:A83)+1</f>
        <v>44</v>
      </c>
      <c r="B84" s="7" t="s">
        <v>81</v>
      </c>
      <c r="C84" s="7" t="s">
        <v>68</v>
      </c>
      <c r="D84" s="7" t="s">
        <v>21</v>
      </c>
      <c r="E84" s="8">
        <v>12</v>
      </c>
      <c r="F84" s="7">
        <v>1</v>
      </c>
      <c r="G84" s="7">
        <v>150</v>
      </c>
      <c r="H84" s="7">
        <f t="shared" si="2"/>
        <v>150</v>
      </c>
      <c r="I84" s="7">
        <f>H84</f>
        <v>150</v>
      </c>
      <c r="J84" s="3"/>
    </row>
    <row r="85" s="2" customFormat="1" spans="1:10">
      <c r="A85" s="7">
        <f>MAX(A$1:A84)+1</f>
        <v>45</v>
      </c>
      <c r="B85" s="7" t="s">
        <v>82</v>
      </c>
      <c r="C85" s="7" t="s">
        <v>83</v>
      </c>
      <c r="D85" s="7" t="s">
        <v>25</v>
      </c>
      <c r="E85" s="10" t="s">
        <v>14</v>
      </c>
      <c r="F85" s="7">
        <v>6</v>
      </c>
      <c r="G85" s="7">
        <v>1500</v>
      </c>
      <c r="H85" s="7">
        <f t="shared" si="2"/>
        <v>9000</v>
      </c>
      <c r="I85" s="7">
        <f>H85+H86</f>
        <v>11400</v>
      </c>
      <c r="J85" s="3"/>
    </row>
    <row r="86" s="2" customFormat="1" spans="1:10">
      <c r="A86" s="7"/>
      <c r="B86" s="7"/>
      <c r="C86" s="7"/>
      <c r="D86" s="7" t="s">
        <v>15</v>
      </c>
      <c r="E86" s="10" t="s">
        <v>14</v>
      </c>
      <c r="F86" s="7">
        <v>6</v>
      </c>
      <c r="G86" s="7">
        <v>400</v>
      </c>
      <c r="H86" s="7">
        <f t="shared" si="2"/>
        <v>2400</v>
      </c>
      <c r="I86" s="7"/>
      <c r="J86" s="3"/>
    </row>
    <row r="87" s="2" customFormat="1" spans="1:10">
      <c r="A87" s="7">
        <f>MAX(A$1:A86)+1</f>
        <v>46</v>
      </c>
      <c r="B87" s="7" t="s">
        <v>84</v>
      </c>
      <c r="C87" s="7" t="s">
        <v>83</v>
      </c>
      <c r="D87" s="7" t="s">
        <v>13</v>
      </c>
      <c r="E87" s="10" t="s">
        <v>14</v>
      </c>
      <c r="F87" s="7">
        <v>6</v>
      </c>
      <c r="G87" s="7">
        <v>800</v>
      </c>
      <c r="H87" s="7">
        <f t="shared" si="2"/>
        <v>4800</v>
      </c>
      <c r="I87" s="7">
        <f>H87+H88</f>
        <v>7200</v>
      </c>
      <c r="J87" s="3"/>
    </row>
    <row r="88" s="2" customFormat="1" spans="1:10">
      <c r="A88" s="7"/>
      <c r="B88" s="7"/>
      <c r="C88" s="7"/>
      <c r="D88" s="7" t="s">
        <v>15</v>
      </c>
      <c r="E88" s="10" t="s">
        <v>14</v>
      </c>
      <c r="F88" s="7">
        <v>6</v>
      </c>
      <c r="G88" s="7">
        <v>400</v>
      </c>
      <c r="H88" s="7">
        <f t="shared" si="2"/>
        <v>2400</v>
      </c>
      <c r="I88" s="7"/>
      <c r="J88" s="3"/>
    </row>
    <row r="89" s="2" customFormat="1" spans="1:10">
      <c r="A89" s="7">
        <f>MAX(A$1:A88)+1</f>
        <v>47</v>
      </c>
      <c r="B89" s="7" t="s">
        <v>85</v>
      </c>
      <c r="C89" s="7" t="s">
        <v>83</v>
      </c>
      <c r="D89" s="7" t="s">
        <v>13</v>
      </c>
      <c r="E89" s="10" t="s">
        <v>14</v>
      </c>
      <c r="F89" s="7">
        <v>6</v>
      </c>
      <c r="G89" s="7">
        <v>800</v>
      </c>
      <c r="H89" s="7">
        <f t="shared" si="2"/>
        <v>4800</v>
      </c>
      <c r="I89" s="7">
        <f>H89+H90+H91</f>
        <v>12200</v>
      </c>
      <c r="J89" s="3"/>
    </row>
    <row r="90" s="2" customFormat="1" spans="1:10">
      <c r="A90" s="7"/>
      <c r="B90" s="7"/>
      <c r="C90" s="7"/>
      <c r="D90" s="7" t="s">
        <v>15</v>
      </c>
      <c r="E90" s="10" t="s">
        <v>14</v>
      </c>
      <c r="F90" s="7">
        <v>6</v>
      </c>
      <c r="G90" s="7">
        <v>400</v>
      </c>
      <c r="H90" s="7">
        <f t="shared" si="2"/>
        <v>2400</v>
      </c>
      <c r="I90" s="7"/>
      <c r="J90" s="3"/>
    </row>
    <row r="91" s="2" customFormat="1" spans="1:10">
      <c r="A91" s="7"/>
      <c r="B91" s="7"/>
      <c r="C91" s="7"/>
      <c r="D91" s="7" t="s">
        <v>86</v>
      </c>
      <c r="E91" s="10" t="s">
        <v>87</v>
      </c>
      <c r="F91" s="7" t="s">
        <v>87</v>
      </c>
      <c r="G91" s="7" t="s">
        <v>87</v>
      </c>
      <c r="H91" s="7">
        <v>5000</v>
      </c>
      <c r="I91" s="7"/>
      <c r="J91" s="3"/>
    </row>
    <row r="92" s="2" customFormat="1" ht="27" customHeight="1" spans="1:10">
      <c r="A92" s="7">
        <f>MAX(A$1:A91)+1</f>
        <v>48</v>
      </c>
      <c r="B92" s="7" t="s">
        <v>88</v>
      </c>
      <c r="C92" s="7" t="s">
        <v>83</v>
      </c>
      <c r="D92" s="7" t="s">
        <v>21</v>
      </c>
      <c r="E92" s="10" t="s">
        <v>14</v>
      </c>
      <c r="F92" s="7">
        <v>6</v>
      </c>
      <c r="G92" s="7">
        <v>150</v>
      </c>
      <c r="H92" s="7">
        <f>G92*F92</f>
        <v>900</v>
      </c>
      <c r="I92" s="7">
        <f>H92</f>
        <v>900</v>
      </c>
      <c r="J92" s="3"/>
    </row>
    <row r="93" s="2" customFormat="1" spans="1:10">
      <c r="A93" s="7">
        <f>MAX(A$1:A92)+1</f>
        <v>49</v>
      </c>
      <c r="B93" s="7" t="s">
        <v>89</v>
      </c>
      <c r="C93" s="7" t="s">
        <v>83</v>
      </c>
      <c r="D93" s="7" t="s">
        <v>17</v>
      </c>
      <c r="E93" s="10" t="s">
        <v>18</v>
      </c>
      <c r="F93" s="7">
        <v>5</v>
      </c>
      <c r="G93" s="7">
        <v>300</v>
      </c>
      <c r="H93" s="7">
        <f>G93*F93</f>
        <v>1500</v>
      </c>
      <c r="I93" s="7">
        <f>H93+H94+H95</f>
        <v>4400</v>
      </c>
      <c r="J93" s="3"/>
    </row>
    <row r="94" s="2" customFormat="1" spans="1:10">
      <c r="A94" s="7"/>
      <c r="B94" s="7"/>
      <c r="C94" s="7"/>
      <c r="D94" s="7" t="s">
        <v>19</v>
      </c>
      <c r="E94" s="8">
        <v>12</v>
      </c>
      <c r="F94" s="7">
        <v>1</v>
      </c>
      <c r="G94" s="7">
        <v>500</v>
      </c>
      <c r="H94" s="7">
        <f>G94*F94</f>
        <v>500</v>
      </c>
      <c r="I94" s="7"/>
      <c r="J94" s="3"/>
    </row>
    <row r="95" s="2" customFormat="1" spans="1:10">
      <c r="A95" s="7"/>
      <c r="B95" s="7"/>
      <c r="C95" s="7"/>
      <c r="D95" s="7" t="s">
        <v>15</v>
      </c>
      <c r="E95" s="10" t="s">
        <v>14</v>
      </c>
      <c r="F95" s="7">
        <v>6</v>
      </c>
      <c r="G95" s="7">
        <v>400</v>
      </c>
      <c r="H95" s="7">
        <f>G95*F95</f>
        <v>2400</v>
      </c>
      <c r="I95" s="7"/>
      <c r="J95" s="3"/>
    </row>
    <row r="96" s="2" customFormat="1" ht="28.5" spans="1:10">
      <c r="A96" s="7">
        <f>MAX(A$1:A95)+1</f>
        <v>50</v>
      </c>
      <c r="B96" s="7" t="s">
        <v>90</v>
      </c>
      <c r="C96" s="7" t="s">
        <v>83</v>
      </c>
      <c r="D96" s="7" t="s">
        <v>21</v>
      </c>
      <c r="E96" s="10" t="s">
        <v>14</v>
      </c>
      <c r="F96" s="7">
        <v>6</v>
      </c>
      <c r="G96" s="7">
        <v>150</v>
      </c>
      <c r="H96" s="7">
        <f t="shared" ref="H96:H101" si="4">G96*F96</f>
        <v>900</v>
      </c>
      <c r="I96" s="7">
        <f>H96</f>
        <v>900</v>
      </c>
      <c r="J96" s="3"/>
    </row>
    <row r="97" s="2" customFormat="1" spans="1:10">
      <c r="A97" s="7">
        <f>MAX(A$1:A96)+1</f>
        <v>51</v>
      </c>
      <c r="B97" s="7" t="s">
        <v>91</v>
      </c>
      <c r="C97" s="7" t="s">
        <v>92</v>
      </c>
      <c r="D97" s="7" t="s">
        <v>13</v>
      </c>
      <c r="E97" s="10" t="s">
        <v>14</v>
      </c>
      <c r="F97" s="7">
        <v>6</v>
      </c>
      <c r="G97" s="7">
        <v>800</v>
      </c>
      <c r="H97" s="7">
        <f t="shared" si="4"/>
        <v>4800</v>
      </c>
      <c r="I97" s="7">
        <f>H97+H98</f>
        <v>7200</v>
      </c>
      <c r="J97" s="3"/>
    </row>
    <row r="98" s="2" customFormat="1" spans="1:10">
      <c r="A98" s="7"/>
      <c r="B98" s="7"/>
      <c r="C98" s="7"/>
      <c r="D98" s="7" t="s">
        <v>15</v>
      </c>
      <c r="E98" s="10" t="s">
        <v>14</v>
      </c>
      <c r="F98" s="7">
        <v>6</v>
      </c>
      <c r="G98" s="7">
        <v>400</v>
      </c>
      <c r="H98" s="7">
        <f t="shared" si="4"/>
        <v>2400</v>
      </c>
      <c r="I98" s="7"/>
      <c r="J98" s="3"/>
    </row>
    <row r="99" s="2" customFormat="1" spans="1:10">
      <c r="A99" s="7">
        <f>MAX(A$1:A98)+1</f>
        <v>52</v>
      </c>
      <c r="B99" s="7" t="s">
        <v>93</v>
      </c>
      <c r="C99" s="7" t="s">
        <v>92</v>
      </c>
      <c r="D99" s="7" t="s">
        <v>19</v>
      </c>
      <c r="E99" s="10" t="s">
        <v>18</v>
      </c>
      <c r="F99" s="7">
        <v>5</v>
      </c>
      <c r="G99" s="7">
        <v>500</v>
      </c>
      <c r="H99" s="7">
        <f t="shared" si="4"/>
        <v>2500</v>
      </c>
      <c r="I99" s="7">
        <f>H99+H100+H101+H102</f>
        <v>13700</v>
      </c>
      <c r="J99" s="3"/>
    </row>
    <row r="100" s="2" customFormat="1" spans="1:10">
      <c r="A100" s="7"/>
      <c r="B100" s="7"/>
      <c r="C100" s="7"/>
      <c r="D100" s="7" t="s">
        <v>13</v>
      </c>
      <c r="E100" s="8">
        <v>12</v>
      </c>
      <c r="F100" s="7">
        <v>1</v>
      </c>
      <c r="G100" s="7">
        <v>800</v>
      </c>
      <c r="H100" s="7">
        <f t="shared" si="4"/>
        <v>800</v>
      </c>
      <c r="I100" s="7"/>
      <c r="J100" s="3"/>
    </row>
    <row r="101" s="2" customFormat="1" spans="1:10">
      <c r="A101" s="7"/>
      <c r="B101" s="7"/>
      <c r="C101" s="7"/>
      <c r="D101" s="7" t="s">
        <v>15</v>
      </c>
      <c r="E101" s="10" t="s">
        <v>14</v>
      </c>
      <c r="F101" s="7">
        <v>6</v>
      </c>
      <c r="G101" s="7">
        <v>400</v>
      </c>
      <c r="H101" s="7">
        <f t="shared" si="4"/>
        <v>2400</v>
      </c>
      <c r="I101" s="7"/>
      <c r="J101" s="3"/>
    </row>
    <row r="102" s="2" customFormat="1" spans="1:10">
      <c r="A102" s="7"/>
      <c r="B102" s="7"/>
      <c r="C102" s="7"/>
      <c r="D102" s="7" t="s">
        <v>94</v>
      </c>
      <c r="E102" s="10" t="s">
        <v>87</v>
      </c>
      <c r="F102" s="7" t="s">
        <v>87</v>
      </c>
      <c r="G102" s="7" t="s">
        <v>87</v>
      </c>
      <c r="H102" s="7">
        <v>8000</v>
      </c>
      <c r="I102" s="7"/>
      <c r="J102" s="3"/>
    </row>
    <row r="103" s="2" customFormat="1" spans="1:10">
      <c r="A103" s="7">
        <f>MAX(A$1:A102)+1</f>
        <v>53</v>
      </c>
      <c r="B103" s="7" t="s">
        <v>95</v>
      </c>
      <c r="C103" s="7" t="s">
        <v>92</v>
      </c>
      <c r="D103" s="7" t="s">
        <v>13</v>
      </c>
      <c r="E103" s="10" t="s">
        <v>14</v>
      </c>
      <c r="F103" s="7">
        <v>6</v>
      </c>
      <c r="G103" s="7">
        <v>800</v>
      </c>
      <c r="H103" s="7">
        <f>G103*F103</f>
        <v>4800</v>
      </c>
      <c r="I103" s="7">
        <f>H103+H104</f>
        <v>7200</v>
      </c>
      <c r="J103" s="3"/>
    </row>
    <row r="104" s="2" customFormat="1" spans="1:10">
      <c r="A104" s="7"/>
      <c r="B104" s="7"/>
      <c r="C104" s="7"/>
      <c r="D104" s="7" t="s">
        <v>15</v>
      </c>
      <c r="E104" s="10" t="s">
        <v>14</v>
      </c>
      <c r="F104" s="7">
        <v>6</v>
      </c>
      <c r="G104" s="7">
        <v>400</v>
      </c>
      <c r="H104" s="7">
        <f t="shared" ref="H104:H135" si="5">G104*F104</f>
        <v>2400</v>
      </c>
      <c r="I104" s="7"/>
      <c r="J104" s="3"/>
    </row>
    <row r="105" s="2" customFormat="1" spans="1:10">
      <c r="A105" s="7">
        <f>MAX(A$1:A104)+1</f>
        <v>54</v>
      </c>
      <c r="B105" s="7" t="s">
        <v>96</v>
      </c>
      <c r="C105" s="7" t="s">
        <v>92</v>
      </c>
      <c r="D105" s="7" t="s">
        <v>13</v>
      </c>
      <c r="E105" s="10" t="s">
        <v>14</v>
      </c>
      <c r="F105" s="7">
        <v>6</v>
      </c>
      <c r="G105" s="7">
        <v>800</v>
      </c>
      <c r="H105" s="7">
        <f t="shared" si="5"/>
        <v>4800</v>
      </c>
      <c r="I105" s="7">
        <f>H105+H106</f>
        <v>7200</v>
      </c>
      <c r="J105" s="3"/>
    </row>
    <row r="106" s="2" customFormat="1" spans="1:10">
      <c r="A106" s="7"/>
      <c r="B106" s="7"/>
      <c r="C106" s="7"/>
      <c r="D106" s="7" t="s">
        <v>15</v>
      </c>
      <c r="E106" s="10" t="s">
        <v>14</v>
      </c>
      <c r="F106" s="7">
        <v>6</v>
      </c>
      <c r="G106" s="7">
        <v>400</v>
      </c>
      <c r="H106" s="7">
        <f t="shared" si="5"/>
        <v>2400</v>
      </c>
      <c r="I106" s="7"/>
      <c r="J106" s="3"/>
    </row>
    <row r="107" s="2" customFormat="1" spans="1:10">
      <c r="A107" s="7">
        <f>MAX(A$1:A106)+1</f>
        <v>55</v>
      </c>
      <c r="B107" s="7" t="s">
        <v>97</v>
      </c>
      <c r="C107" s="7" t="s">
        <v>92</v>
      </c>
      <c r="D107" s="7" t="s">
        <v>19</v>
      </c>
      <c r="E107" s="8">
        <v>7</v>
      </c>
      <c r="F107" s="7">
        <v>1</v>
      </c>
      <c r="G107" s="7">
        <v>500</v>
      </c>
      <c r="H107" s="7">
        <f t="shared" si="5"/>
        <v>500</v>
      </c>
      <c r="I107" s="7">
        <f>H107+H108+H109</f>
        <v>6900</v>
      </c>
      <c r="J107" s="3"/>
    </row>
    <row r="108" s="2" customFormat="1" spans="1:10">
      <c r="A108" s="7"/>
      <c r="B108" s="7"/>
      <c r="C108" s="7"/>
      <c r="D108" s="7" t="s">
        <v>13</v>
      </c>
      <c r="E108" s="10" t="s">
        <v>80</v>
      </c>
      <c r="F108" s="7">
        <v>5</v>
      </c>
      <c r="G108" s="7">
        <v>800</v>
      </c>
      <c r="H108" s="7">
        <f t="shared" si="5"/>
        <v>4000</v>
      </c>
      <c r="I108" s="7"/>
      <c r="J108" s="3"/>
    </row>
    <row r="109" s="2" customFormat="1" spans="1:10">
      <c r="A109" s="7"/>
      <c r="B109" s="7"/>
      <c r="C109" s="7"/>
      <c r="D109" s="7" t="s">
        <v>15</v>
      </c>
      <c r="E109" s="10" t="s">
        <v>14</v>
      </c>
      <c r="F109" s="7">
        <v>6</v>
      </c>
      <c r="G109" s="7">
        <v>400</v>
      </c>
      <c r="H109" s="7">
        <f t="shared" si="5"/>
        <v>2400</v>
      </c>
      <c r="I109" s="7"/>
      <c r="J109" s="3"/>
    </row>
    <row r="110" s="2" customFormat="1" spans="1:10">
      <c r="A110" s="7">
        <f>MAX(A$1:A109)+1</f>
        <v>56</v>
      </c>
      <c r="B110" s="7" t="s">
        <v>98</v>
      </c>
      <c r="C110" s="7" t="s">
        <v>92</v>
      </c>
      <c r="D110" s="7" t="s">
        <v>17</v>
      </c>
      <c r="E110" s="10" t="s">
        <v>14</v>
      </c>
      <c r="F110" s="7">
        <v>6</v>
      </c>
      <c r="G110" s="7">
        <v>300</v>
      </c>
      <c r="H110" s="7">
        <f t="shared" si="5"/>
        <v>1800</v>
      </c>
      <c r="I110" s="7">
        <f>H110+H111</f>
        <v>4200</v>
      </c>
      <c r="J110" s="3"/>
    </row>
    <row r="111" s="2" customFormat="1" spans="1:10">
      <c r="A111" s="7"/>
      <c r="B111" s="7"/>
      <c r="C111" s="7"/>
      <c r="D111" s="7" t="s">
        <v>15</v>
      </c>
      <c r="E111" s="10" t="s">
        <v>14</v>
      </c>
      <c r="F111" s="7">
        <v>6</v>
      </c>
      <c r="G111" s="7">
        <v>400</v>
      </c>
      <c r="H111" s="7">
        <f t="shared" si="5"/>
        <v>2400</v>
      </c>
      <c r="I111" s="7"/>
      <c r="J111" s="3"/>
    </row>
    <row r="112" s="2" customFormat="1" spans="1:10">
      <c r="A112" s="7">
        <f>MAX(A$1:A111)+1</f>
        <v>57</v>
      </c>
      <c r="B112" s="7" t="s">
        <v>99</v>
      </c>
      <c r="C112" s="7" t="s">
        <v>92</v>
      </c>
      <c r="D112" s="7" t="s">
        <v>25</v>
      </c>
      <c r="E112" s="10" t="s">
        <v>14</v>
      </c>
      <c r="F112" s="7">
        <v>6</v>
      </c>
      <c r="G112" s="7">
        <v>1500</v>
      </c>
      <c r="H112" s="7">
        <f t="shared" si="5"/>
        <v>9000</v>
      </c>
      <c r="I112" s="7">
        <f>H112+H113</f>
        <v>11400</v>
      </c>
      <c r="J112" s="3"/>
    </row>
    <row r="113" s="2" customFormat="1" spans="1:10">
      <c r="A113" s="7"/>
      <c r="B113" s="7"/>
      <c r="C113" s="7"/>
      <c r="D113" s="7" t="s">
        <v>15</v>
      </c>
      <c r="E113" s="10" t="s">
        <v>14</v>
      </c>
      <c r="F113" s="7">
        <v>6</v>
      </c>
      <c r="G113" s="7">
        <v>400</v>
      </c>
      <c r="H113" s="7">
        <f t="shared" si="5"/>
        <v>2400</v>
      </c>
      <c r="I113" s="7"/>
      <c r="J113" s="3"/>
    </row>
    <row r="114" s="2" customFormat="1" spans="1:10">
      <c r="A114" s="7">
        <f>MAX(A$1:A113)+1</f>
        <v>58</v>
      </c>
      <c r="B114" s="7" t="s">
        <v>100</v>
      </c>
      <c r="C114" s="7" t="s">
        <v>92</v>
      </c>
      <c r="D114" s="7" t="s">
        <v>17</v>
      </c>
      <c r="E114" s="10" t="s">
        <v>37</v>
      </c>
      <c r="F114" s="7">
        <v>4</v>
      </c>
      <c r="G114" s="7">
        <v>300</v>
      </c>
      <c r="H114" s="7">
        <f t="shared" si="5"/>
        <v>1200</v>
      </c>
      <c r="I114" s="7">
        <f>H114+H115+H116</f>
        <v>4600</v>
      </c>
      <c r="J114" s="3"/>
    </row>
    <row r="115" s="2" customFormat="1" spans="1:10">
      <c r="A115" s="7"/>
      <c r="B115" s="7"/>
      <c r="C115" s="7"/>
      <c r="D115" s="7" t="s">
        <v>19</v>
      </c>
      <c r="E115" s="10" t="s">
        <v>22</v>
      </c>
      <c r="F115" s="7">
        <v>2</v>
      </c>
      <c r="G115" s="7">
        <v>500</v>
      </c>
      <c r="H115" s="7">
        <f t="shared" si="5"/>
        <v>1000</v>
      </c>
      <c r="I115" s="7"/>
      <c r="J115" s="3"/>
    </row>
    <row r="116" s="2" customFormat="1" spans="1:10">
      <c r="A116" s="7"/>
      <c r="B116" s="7"/>
      <c r="C116" s="7"/>
      <c r="D116" s="7" t="s">
        <v>15</v>
      </c>
      <c r="E116" s="10" t="s">
        <v>14</v>
      </c>
      <c r="F116" s="7">
        <v>6</v>
      </c>
      <c r="G116" s="7">
        <v>400</v>
      </c>
      <c r="H116" s="7">
        <f t="shared" si="5"/>
        <v>2400</v>
      </c>
      <c r="I116" s="7"/>
      <c r="J116" s="3"/>
    </row>
    <row r="117" s="2" customFormat="1" spans="1:10">
      <c r="A117" s="7">
        <f>MAX(A$1:A116)+1</f>
        <v>59</v>
      </c>
      <c r="B117" s="7" t="s">
        <v>101</v>
      </c>
      <c r="C117" s="7" t="s">
        <v>102</v>
      </c>
      <c r="D117" s="7" t="s">
        <v>19</v>
      </c>
      <c r="E117" s="10" t="s">
        <v>103</v>
      </c>
      <c r="F117" s="7">
        <v>3</v>
      </c>
      <c r="G117" s="7">
        <v>500</v>
      </c>
      <c r="H117" s="7">
        <f t="shared" si="5"/>
        <v>1500</v>
      </c>
      <c r="I117" s="7">
        <f>H117+H118+H119</f>
        <v>6300</v>
      </c>
      <c r="J117" s="3"/>
    </row>
    <row r="118" s="2" customFormat="1" spans="1:10">
      <c r="A118" s="7"/>
      <c r="B118" s="7"/>
      <c r="C118" s="7"/>
      <c r="D118" s="7" t="s">
        <v>13</v>
      </c>
      <c r="E118" s="10" t="s">
        <v>32</v>
      </c>
      <c r="F118" s="7">
        <v>3</v>
      </c>
      <c r="G118" s="7">
        <v>800</v>
      </c>
      <c r="H118" s="7">
        <f t="shared" si="5"/>
        <v>2400</v>
      </c>
      <c r="I118" s="7"/>
      <c r="J118" s="3"/>
    </row>
    <row r="119" s="2" customFormat="1" spans="1:10">
      <c r="A119" s="7"/>
      <c r="B119" s="7"/>
      <c r="C119" s="7"/>
      <c r="D119" s="7" t="s">
        <v>15</v>
      </c>
      <c r="E119" s="10" t="s">
        <v>14</v>
      </c>
      <c r="F119" s="7">
        <v>6</v>
      </c>
      <c r="G119" s="7">
        <v>400</v>
      </c>
      <c r="H119" s="7">
        <f t="shared" si="5"/>
        <v>2400</v>
      </c>
      <c r="I119" s="7"/>
      <c r="J119" s="3"/>
    </row>
    <row r="120" s="2" customFormat="1" spans="1:10">
      <c r="A120" s="7">
        <f>MAX(A$1:A119)+1</f>
        <v>60</v>
      </c>
      <c r="B120" s="7" t="s">
        <v>104</v>
      </c>
      <c r="C120" s="7" t="s">
        <v>102</v>
      </c>
      <c r="D120" s="7" t="s">
        <v>17</v>
      </c>
      <c r="E120" s="10" t="s">
        <v>39</v>
      </c>
      <c r="F120" s="7">
        <v>2</v>
      </c>
      <c r="G120" s="7">
        <v>300</v>
      </c>
      <c r="H120" s="7">
        <f t="shared" si="5"/>
        <v>600</v>
      </c>
      <c r="I120" s="7">
        <f>H120+H121+H122</f>
        <v>5000</v>
      </c>
      <c r="J120" s="3"/>
    </row>
    <row r="121" s="2" customFormat="1" spans="1:10">
      <c r="A121" s="7"/>
      <c r="B121" s="7"/>
      <c r="C121" s="7"/>
      <c r="D121" s="7" t="s">
        <v>19</v>
      </c>
      <c r="E121" s="10" t="s">
        <v>105</v>
      </c>
      <c r="F121" s="7">
        <v>4</v>
      </c>
      <c r="G121" s="7">
        <v>500</v>
      </c>
      <c r="H121" s="7">
        <f t="shared" si="5"/>
        <v>2000</v>
      </c>
      <c r="I121" s="7"/>
      <c r="J121" s="3"/>
    </row>
    <row r="122" s="2" customFormat="1" spans="1:10">
      <c r="A122" s="7"/>
      <c r="B122" s="7"/>
      <c r="C122" s="7"/>
      <c r="D122" s="7" t="s">
        <v>15</v>
      </c>
      <c r="E122" s="10" t="s">
        <v>14</v>
      </c>
      <c r="F122" s="7">
        <v>6</v>
      </c>
      <c r="G122" s="7">
        <v>400</v>
      </c>
      <c r="H122" s="7">
        <f t="shared" si="5"/>
        <v>2400</v>
      </c>
      <c r="I122" s="7"/>
      <c r="J122" s="3"/>
    </row>
    <row r="123" s="2" customFormat="1" spans="1:10">
      <c r="A123" s="7">
        <f>MAX(A$1:A122)+1</f>
        <v>61</v>
      </c>
      <c r="B123" s="7" t="s">
        <v>106</v>
      </c>
      <c r="C123" s="7" t="s">
        <v>102</v>
      </c>
      <c r="D123" s="7" t="s">
        <v>25</v>
      </c>
      <c r="E123" s="10" t="s">
        <v>14</v>
      </c>
      <c r="F123" s="7">
        <v>6</v>
      </c>
      <c r="G123" s="7">
        <v>1500</v>
      </c>
      <c r="H123" s="7">
        <f t="shared" si="5"/>
        <v>9000</v>
      </c>
      <c r="I123" s="7">
        <f>H123+H124</f>
        <v>11400</v>
      </c>
      <c r="J123" s="3"/>
    </row>
    <row r="124" s="2" customFormat="1" spans="1:10">
      <c r="A124" s="7"/>
      <c r="B124" s="7"/>
      <c r="C124" s="7"/>
      <c r="D124" s="7" t="s">
        <v>15</v>
      </c>
      <c r="E124" s="10" t="s">
        <v>14</v>
      </c>
      <c r="F124" s="7">
        <v>6</v>
      </c>
      <c r="G124" s="7">
        <v>400</v>
      </c>
      <c r="H124" s="7">
        <f t="shared" si="5"/>
        <v>2400</v>
      </c>
      <c r="I124" s="7"/>
      <c r="J124" s="3"/>
    </row>
    <row r="125" s="2" customFormat="1" spans="1:10">
      <c r="A125" s="7">
        <f>MAX(A$1:A124)+1</f>
        <v>62</v>
      </c>
      <c r="B125" s="7" t="s">
        <v>107</v>
      </c>
      <c r="C125" s="7" t="s">
        <v>102</v>
      </c>
      <c r="D125" s="7" t="s">
        <v>17</v>
      </c>
      <c r="E125" s="10" t="s">
        <v>39</v>
      </c>
      <c r="F125" s="7">
        <v>2</v>
      </c>
      <c r="G125" s="7">
        <v>300</v>
      </c>
      <c r="H125" s="7">
        <f t="shared" si="5"/>
        <v>600</v>
      </c>
      <c r="I125" s="7">
        <f>H125+H126+H127</f>
        <v>5000</v>
      </c>
      <c r="J125" s="3"/>
    </row>
    <row r="126" s="2" customFormat="1" spans="1:10">
      <c r="A126" s="7"/>
      <c r="B126" s="7"/>
      <c r="C126" s="7"/>
      <c r="D126" s="7" t="s">
        <v>19</v>
      </c>
      <c r="E126" s="10" t="s">
        <v>105</v>
      </c>
      <c r="F126" s="7">
        <v>4</v>
      </c>
      <c r="G126" s="7">
        <v>500</v>
      </c>
      <c r="H126" s="7">
        <f t="shared" si="5"/>
        <v>2000</v>
      </c>
      <c r="I126" s="7"/>
      <c r="J126" s="3"/>
    </row>
    <row r="127" s="2" customFormat="1" spans="1:10">
      <c r="A127" s="7"/>
      <c r="B127" s="7"/>
      <c r="C127" s="7"/>
      <c r="D127" s="7" t="s">
        <v>15</v>
      </c>
      <c r="E127" s="10" t="s">
        <v>14</v>
      </c>
      <c r="F127" s="7">
        <v>6</v>
      </c>
      <c r="G127" s="7">
        <v>400</v>
      </c>
      <c r="H127" s="7">
        <f t="shared" si="5"/>
        <v>2400</v>
      </c>
      <c r="I127" s="7"/>
      <c r="J127" s="3"/>
    </row>
    <row r="128" s="2" customFormat="1" spans="1:10">
      <c r="A128" s="7">
        <f>MAX(A$1:A127)+1</f>
        <v>63</v>
      </c>
      <c r="B128" s="7" t="s">
        <v>108</v>
      </c>
      <c r="C128" s="7" t="s">
        <v>102</v>
      </c>
      <c r="D128" s="7" t="s">
        <v>50</v>
      </c>
      <c r="E128" s="8">
        <v>7</v>
      </c>
      <c r="F128" s="7">
        <v>1</v>
      </c>
      <c r="G128" s="7">
        <v>1000</v>
      </c>
      <c r="H128" s="7">
        <f t="shared" si="5"/>
        <v>1000</v>
      </c>
      <c r="I128" s="7">
        <f>H128+H129+H130</f>
        <v>10900</v>
      </c>
      <c r="J128" s="3"/>
    </row>
    <row r="129" s="2" customFormat="1" spans="1:10">
      <c r="A129" s="7"/>
      <c r="B129" s="7"/>
      <c r="C129" s="7"/>
      <c r="D129" s="7" t="s">
        <v>25</v>
      </c>
      <c r="E129" s="7" t="s">
        <v>80</v>
      </c>
      <c r="F129" s="7">
        <v>5</v>
      </c>
      <c r="G129" s="7">
        <v>1500</v>
      </c>
      <c r="H129" s="7">
        <f t="shared" si="5"/>
        <v>7500</v>
      </c>
      <c r="I129" s="7"/>
      <c r="J129" s="3"/>
    </row>
    <row r="130" s="2" customFormat="1" spans="1:10">
      <c r="A130" s="7"/>
      <c r="B130" s="7"/>
      <c r="C130" s="7"/>
      <c r="D130" s="7" t="s">
        <v>15</v>
      </c>
      <c r="E130" s="7" t="s">
        <v>14</v>
      </c>
      <c r="F130" s="7">
        <v>6</v>
      </c>
      <c r="G130" s="7">
        <v>400</v>
      </c>
      <c r="H130" s="7">
        <f t="shared" si="5"/>
        <v>2400</v>
      </c>
      <c r="I130" s="7"/>
      <c r="J130" s="3"/>
    </row>
    <row r="131" s="2" customFormat="1" spans="1:10">
      <c r="A131" s="7">
        <f>MAX(A$1:A130)+1</f>
        <v>64</v>
      </c>
      <c r="B131" s="7" t="s">
        <v>109</v>
      </c>
      <c r="C131" s="7" t="s">
        <v>102</v>
      </c>
      <c r="D131" s="7" t="s">
        <v>13</v>
      </c>
      <c r="E131" s="10" t="s">
        <v>14</v>
      </c>
      <c r="F131" s="7">
        <v>6</v>
      </c>
      <c r="G131" s="7">
        <v>800</v>
      </c>
      <c r="H131" s="7">
        <f t="shared" si="5"/>
        <v>4800</v>
      </c>
      <c r="I131" s="7">
        <f>H131+H132</f>
        <v>7200</v>
      </c>
      <c r="J131" s="3"/>
    </row>
    <row r="132" s="2" customFormat="1" spans="1:10">
      <c r="A132" s="7"/>
      <c r="B132" s="7"/>
      <c r="C132" s="7"/>
      <c r="D132" s="7" t="s">
        <v>15</v>
      </c>
      <c r="E132" s="10" t="s">
        <v>14</v>
      </c>
      <c r="F132" s="7">
        <v>6</v>
      </c>
      <c r="G132" s="7">
        <v>400</v>
      </c>
      <c r="H132" s="7">
        <f t="shared" si="5"/>
        <v>2400</v>
      </c>
      <c r="I132" s="7"/>
      <c r="J132" s="3"/>
    </row>
    <row r="133" s="2" customFormat="1" spans="1:10">
      <c r="A133" s="7">
        <f>MAX(A$1:A132)+1</f>
        <v>65</v>
      </c>
      <c r="B133" s="7" t="s">
        <v>110</v>
      </c>
      <c r="C133" s="7" t="s">
        <v>102</v>
      </c>
      <c r="D133" s="7" t="s">
        <v>25</v>
      </c>
      <c r="E133" s="10" t="s">
        <v>14</v>
      </c>
      <c r="F133" s="7">
        <v>6</v>
      </c>
      <c r="G133" s="7">
        <v>1500</v>
      </c>
      <c r="H133" s="7">
        <f t="shared" si="5"/>
        <v>9000</v>
      </c>
      <c r="I133" s="7">
        <f>H133+H134</f>
        <v>11400</v>
      </c>
      <c r="J133" s="3"/>
    </row>
    <row r="134" s="2" customFormat="1" spans="1:10">
      <c r="A134" s="7"/>
      <c r="B134" s="7"/>
      <c r="C134" s="7"/>
      <c r="D134" s="7" t="s">
        <v>15</v>
      </c>
      <c r="E134" s="10" t="s">
        <v>14</v>
      </c>
      <c r="F134" s="7">
        <v>6</v>
      </c>
      <c r="G134" s="7">
        <v>400</v>
      </c>
      <c r="H134" s="7">
        <f t="shared" ref="H134:H165" si="6">G134*F134</f>
        <v>2400</v>
      </c>
      <c r="I134" s="7"/>
      <c r="J134" s="3"/>
    </row>
    <row r="135" s="2" customFormat="1" spans="1:10">
      <c r="A135" s="14">
        <f>MAX(A$1:A134)+1</f>
        <v>66</v>
      </c>
      <c r="B135" s="14" t="s">
        <v>111</v>
      </c>
      <c r="C135" s="14" t="s">
        <v>102</v>
      </c>
      <c r="D135" s="7" t="s">
        <v>19</v>
      </c>
      <c r="E135" s="10" t="s">
        <v>112</v>
      </c>
      <c r="F135" s="7">
        <v>1</v>
      </c>
      <c r="G135" s="7">
        <v>500</v>
      </c>
      <c r="H135" s="7">
        <f t="shared" si="6"/>
        <v>500</v>
      </c>
      <c r="I135" s="7">
        <f>H135+H136+H137</f>
        <v>6900</v>
      </c>
      <c r="J135" s="3"/>
    </row>
    <row r="136" s="2" customFormat="1" spans="1:10">
      <c r="A136" s="15"/>
      <c r="B136" s="15"/>
      <c r="C136" s="15"/>
      <c r="D136" s="7" t="s">
        <v>13</v>
      </c>
      <c r="E136" s="10" t="s">
        <v>80</v>
      </c>
      <c r="F136" s="7">
        <v>5</v>
      </c>
      <c r="G136" s="7">
        <v>800</v>
      </c>
      <c r="H136" s="7">
        <f t="shared" si="6"/>
        <v>4000</v>
      </c>
      <c r="I136" s="7"/>
      <c r="J136" s="3"/>
    </row>
    <row r="137" s="2" customFormat="1" spans="1:10">
      <c r="A137" s="16"/>
      <c r="B137" s="16"/>
      <c r="C137" s="16"/>
      <c r="D137" s="7" t="s">
        <v>15</v>
      </c>
      <c r="E137" s="10" t="s">
        <v>14</v>
      </c>
      <c r="F137" s="7">
        <v>6</v>
      </c>
      <c r="G137" s="7">
        <v>400</v>
      </c>
      <c r="H137" s="7">
        <f t="shared" si="6"/>
        <v>2400</v>
      </c>
      <c r="I137" s="7"/>
      <c r="J137" s="3"/>
    </row>
    <row r="138" s="2" customFormat="1" spans="1:10">
      <c r="A138" s="14">
        <f>MAX(A$1:A137)+1</f>
        <v>67</v>
      </c>
      <c r="B138" s="14" t="s">
        <v>113</v>
      </c>
      <c r="C138" s="14" t="s">
        <v>102</v>
      </c>
      <c r="D138" s="7" t="s">
        <v>19</v>
      </c>
      <c r="E138" s="10" t="s">
        <v>37</v>
      </c>
      <c r="F138" s="7">
        <v>4</v>
      </c>
      <c r="G138" s="7">
        <v>500</v>
      </c>
      <c r="H138" s="7">
        <f t="shared" si="6"/>
        <v>2000</v>
      </c>
      <c r="I138" s="7">
        <f>H138+H139+H140</f>
        <v>6000</v>
      </c>
      <c r="J138" s="3"/>
    </row>
    <row r="139" s="2" customFormat="1" spans="1:10">
      <c r="A139" s="15"/>
      <c r="B139" s="15"/>
      <c r="C139" s="15"/>
      <c r="D139" s="7" t="s">
        <v>13</v>
      </c>
      <c r="E139" s="10" t="s">
        <v>22</v>
      </c>
      <c r="F139" s="7">
        <v>2</v>
      </c>
      <c r="G139" s="7">
        <v>800</v>
      </c>
      <c r="H139" s="7">
        <f t="shared" si="6"/>
        <v>1600</v>
      </c>
      <c r="I139" s="7"/>
      <c r="J139" s="3"/>
    </row>
    <row r="140" s="2" customFormat="1" spans="1:10">
      <c r="A140" s="16"/>
      <c r="B140" s="16"/>
      <c r="C140" s="16"/>
      <c r="D140" s="7" t="s">
        <v>15</v>
      </c>
      <c r="E140" s="10" t="s">
        <v>14</v>
      </c>
      <c r="F140" s="7">
        <v>6</v>
      </c>
      <c r="G140" s="7">
        <v>400</v>
      </c>
      <c r="H140" s="7">
        <f t="shared" si="6"/>
        <v>2400</v>
      </c>
      <c r="I140" s="7"/>
      <c r="J140" s="3"/>
    </row>
    <row r="141" s="2" customFormat="1" spans="1:10">
      <c r="A141" s="7">
        <f>MAX(A$1:A140)+1</f>
        <v>68</v>
      </c>
      <c r="B141" s="7" t="s">
        <v>114</v>
      </c>
      <c r="C141" s="7" t="s">
        <v>102</v>
      </c>
      <c r="D141" s="7" t="s">
        <v>17</v>
      </c>
      <c r="E141" s="10" t="s">
        <v>14</v>
      </c>
      <c r="F141" s="7">
        <v>6</v>
      </c>
      <c r="G141" s="7">
        <v>300</v>
      </c>
      <c r="H141" s="7">
        <f t="shared" si="6"/>
        <v>1800</v>
      </c>
      <c r="I141" s="7">
        <f>H141+H142</f>
        <v>4200</v>
      </c>
      <c r="J141" s="3"/>
    </row>
    <row r="142" s="2" customFormat="1" spans="1:10">
      <c r="A142" s="7"/>
      <c r="B142" s="7"/>
      <c r="C142" s="7"/>
      <c r="D142" s="7" t="s">
        <v>15</v>
      </c>
      <c r="E142" s="10" t="s">
        <v>14</v>
      </c>
      <c r="F142" s="7">
        <v>6</v>
      </c>
      <c r="G142" s="7">
        <v>400</v>
      </c>
      <c r="H142" s="7">
        <f t="shared" si="6"/>
        <v>2400</v>
      </c>
      <c r="I142" s="7"/>
      <c r="J142" s="3"/>
    </row>
    <row r="143" s="2" customFormat="1" spans="1:10">
      <c r="A143" s="7">
        <f>MAX(A$1:A142)+1</f>
        <v>69</v>
      </c>
      <c r="B143" s="7" t="s">
        <v>115</v>
      </c>
      <c r="C143" s="7" t="s">
        <v>102</v>
      </c>
      <c r="D143" s="7" t="s">
        <v>17</v>
      </c>
      <c r="E143" s="10" t="s">
        <v>14</v>
      </c>
      <c r="F143" s="7">
        <v>6</v>
      </c>
      <c r="G143" s="7">
        <v>300</v>
      </c>
      <c r="H143" s="7">
        <f t="shared" si="6"/>
        <v>1800</v>
      </c>
      <c r="I143" s="7">
        <f>H143+H144</f>
        <v>4200</v>
      </c>
      <c r="J143" s="3"/>
    </row>
    <row r="144" s="2" customFormat="1" spans="1:10">
      <c r="A144" s="7"/>
      <c r="B144" s="7"/>
      <c r="C144" s="7"/>
      <c r="D144" s="7" t="s">
        <v>15</v>
      </c>
      <c r="E144" s="10" t="s">
        <v>14</v>
      </c>
      <c r="F144" s="7">
        <v>6</v>
      </c>
      <c r="G144" s="7">
        <v>400</v>
      </c>
      <c r="H144" s="7">
        <f t="shared" si="6"/>
        <v>2400</v>
      </c>
      <c r="I144" s="7"/>
      <c r="J144" s="3"/>
    </row>
    <row r="145" s="2" customFormat="1" spans="1:10">
      <c r="A145" s="7">
        <f>MAX(A$1:A144)+1</f>
        <v>70</v>
      </c>
      <c r="B145" s="7" t="s">
        <v>116</v>
      </c>
      <c r="C145" s="7" t="s">
        <v>102</v>
      </c>
      <c r="D145" s="7" t="s">
        <v>50</v>
      </c>
      <c r="E145" s="10" t="s">
        <v>39</v>
      </c>
      <c r="F145" s="7">
        <v>2</v>
      </c>
      <c r="G145" s="7">
        <v>1000</v>
      </c>
      <c r="H145" s="7">
        <f t="shared" si="6"/>
        <v>2000</v>
      </c>
      <c r="I145" s="7">
        <f>H145+H146+H147</f>
        <v>10400</v>
      </c>
      <c r="J145" s="3"/>
    </row>
    <row r="146" s="2" customFormat="1" spans="1:10">
      <c r="A146" s="7"/>
      <c r="B146" s="7"/>
      <c r="C146" s="7"/>
      <c r="D146" s="7" t="s">
        <v>25</v>
      </c>
      <c r="E146" s="10" t="s">
        <v>105</v>
      </c>
      <c r="F146" s="7">
        <v>4</v>
      </c>
      <c r="G146" s="7">
        <v>1500</v>
      </c>
      <c r="H146" s="7">
        <f t="shared" si="6"/>
        <v>6000</v>
      </c>
      <c r="I146" s="7"/>
      <c r="J146" s="3"/>
    </row>
    <row r="147" s="2" customFormat="1" spans="1:10">
      <c r="A147" s="7"/>
      <c r="B147" s="7"/>
      <c r="C147" s="7"/>
      <c r="D147" s="7" t="s">
        <v>15</v>
      </c>
      <c r="E147" s="7" t="s">
        <v>14</v>
      </c>
      <c r="F147" s="7">
        <v>6</v>
      </c>
      <c r="G147" s="7">
        <v>400</v>
      </c>
      <c r="H147" s="7">
        <f t="shared" si="6"/>
        <v>2400</v>
      </c>
      <c r="I147" s="7"/>
      <c r="J147" s="3"/>
    </row>
    <row r="148" s="2" customFormat="1" spans="1:10">
      <c r="A148" s="7">
        <f>MAX(A$1:A147)+1</f>
        <v>71</v>
      </c>
      <c r="B148" s="7" t="s">
        <v>117</v>
      </c>
      <c r="C148" s="7" t="s">
        <v>118</v>
      </c>
      <c r="D148" s="7" t="s">
        <v>13</v>
      </c>
      <c r="E148" s="10" t="s">
        <v>14</v>
      </c>
      <c r="F148" s="7">
        <v>6</v>
      </c>
      <c r="G148" s="7">
        <v>800</v>
      </c>
      <c r="H148" s="7">
        <f t="shared" si="6"/>
        <v>4800</v>
      </c>
      <c r="I148" s="7">
        <f t="shared" ref="I148:I152" si="7">H148+H149</f>
        <v>7200</v>
      </c>
      <c r="J148" s="3"/>
    </row>
    <row r="149" s="2" customFormat="1" spans="1:10">
      <c r="A149" s="7"/>
      <c r="B149" s="7"/>
      <c r="C149" s="7"/>
      <c r="D149" s="7" t="s">
        <v>15</v>
      </c>
      <c r="E149" s="10" t="s">
        <v>14</v>
      </c>
      <c r="F149" s="7">
        <v>6</v>
      </c>
      <c r="G149" s="7">
        <v>400</v>
      </c>
      <c r="H149" s="7">
        <f t="shared" si="6"/>
        <v>2400</v>
      </c>
      <c r="I149" s="7"/>
      <c r="J149" s="3"/>
    </row>
    <row r="150" s="2" customFormat="1" spans="1:10">
      <c r="A150" s="7">
        <f>MAX(A$1:A149)+1</f>
        <v>72</v>
      </c>
      <c r="B150" s="7" t="s">
        <v>119</v>
      </c>
      <c r="C150" s="7" t="s">
        <v>118</v>
      </c>
      <c r="D150" s="7" t="s">
        <v>13</v>
      </c>
      <c r="E150" s="10" t="s">
        <v>14</v>
      </c>
      <c r="F150" s="7">
        <v>6</v>
      </c>
      <c r="G150" s="7">
        <v>800</v>
      </c>
      <c r="H150" s="7">
        <f t="shared" si="6"/>
        <v>4800</v>
      </c>
      <c r="I150" s="7">
        <f t="shared" si="7"/>
        <v>7200</v>
      </c>
      <c r="J150" s="3"/>
    </row>
    <row r="151" s="2" customFormat="1" spans="1:10">
      <c r="A151" s="7"/>
      <c r="B151" s="7"/>
      <c r="C151" s="7"/>
      <c r="D151" s="7" t="s">
        <v>15</v>
      </c>
      <c r="E151" s="10" t="s">
        <v>14</v>
      </c>
      <c r="F151" s="7">
        <v>6</v>
      </c>
      <c r="G151" s="7">
        <v>400</v>
      </c>
      <c r="H151" s="7">
        <f t="shared" si="6"/>
        <v>2400</v>
      </c>
      <c r="I151" s="7"/>
      <c r="J151" s="3"/>
    </row>
    <row r="152" s="2" customFormat="1" spans="1:10">
      <c r="A152" s="7">
        <f>MAX(A$1:A151)+1</f>
        <v>73</v>
      </c>
      <c r="B152" s="7" t="s">
        <v>120</v>
      </c>
      <c r="C152" s="7" t="s">
        <v>118</v>
      </c>
      <c r="D152" s="7" t="s">
        <v>13</v>
      </c>
      <c r="E152" s="10" t="s">
        <v>14</v>
      </c>
      <c r="F152" s="7">
        <v>6</v>
      </c>
      <c r="G152" s="7">
        <v>800</v>
      </c>
      <c r="H152" s="7">
        <f t="shared" si="6"/>
        <v>4800</v>
      </c>
      <c r="I152" s="7">
        <f t="shared" si="7"/>
        <v>7200</v>
      </c>
      <c r="J152" s="3"/>
    </row>
    <row r="153" s="2" customFormat="1" spans="1:10">
      <c r="A153" s="7"/>
      <c r="B153" s="7"/>
      <c r="C153" s="7"/>
      <c r="D153" s="7" t="s">
        <v>15</v>
      </c>
      <c r="E153" s="10" t="s">
        <v>14</v>
      </c>
      <c r="F153" s="7">
        <v>6</v>
      </c>
      <c r="G153" s="7">
        <v>400</v>
      </c>
      <c r="H153" s="7">
        <f t="shared" si="6"/>
        <v>2400</v>
      </c>
      <c r="I153" s="7"/>
      <c r="J153" s="3"/>
    </row>
    <row r="154" s="2" customFormat="1" spans="1:10">
      <c r="A154" s="7">
        <f>MAX(A$1:A153)+1</f>
        <v>74</v>
      </c>
      <c r="B154" s="7" t="s">
        <v>121</v>
      </c>
      <c r="C154" s="7" t="s">
        <v>118</v>
      </c>
      <c r="D154" s="7" t="s">
        <v>19</v>
      </c>
      <c r="E154" s="10" t="s">
        <v>14</v>
      </c>
      <c r="F154" s="7">
        <v>6</v>
      </c>
      <c r="G154" s="7">
        <v>500</v>
      </c>
      <c r="H154" s="7">
        <f t="shared" si="6"/>
        <v>3000</v>
      </c>
      <c r="I154" s="7">
        <f>H154+H155</f>
        <v>5400</v>
      </c>
      <c r="J154" s="3"/>
    </row>
    <row r="155" s="2" customFormat="1" spans="1:10">
      <c r="A155" s="7"/>
      <c r="B155" s="7"/>
      <c r="C155" s="7"/>
      <c r="D155" s="7" t="s">
        <v>15</v>
      </c>
      <c r="E155" s="10" t="s">
        <v>14</v>
      </c>
      <c r="F155" s="7">
        <v>6</v>
      </c>
      <c r="G155" s="7">
        <v>400</v>
      </c>
      <c r="H155" s="7">
        <f t="shared" si="6"/>
        <v>2400</v>
      </c>
      <c r="I155" s="7"/>
      <c r="J155" s="3"/>
    </row>
    <row r="156" s="2" customFormat="1" spans="1:10">
      <c r="A156" s="7">
        <f>MAX(A$1:A155)+1</f>
        <v>75</v>
      </c>
      <c r="B156" s="7" t="s">
        <v>122</v>
      </c>
      <c r="C156" s="7" t="s">
        <v>118</v>
      </c>
      <c r="D156" s="7" t="s">
        <v>13</v>
      </c>
      <c r="E156" s="10" t="s">
        <v>14</v>
      </c>
      <c r="F156" s="7">
        <v>6</v>
      </c>
      <c r="G156" s="7">
        <v>800</v>
      </c>
      <c r="H156" s="7">
        <f t="shared" si="6"/>
        <v>4800</v>
      </c>
      <c r="I156" s="7">
        <f>H156+H157</f>
        <v>7200</v>
      </c>
      <c r="J156" s="3"/>
    </row>
    <row r="157" s="2" customFormat="1" spans="1:10">
      <c r="A157" s="7"/>
      <c r="B157" s="7"/>
      <c r="C157" s="7"/>
      <c r="D157" s="7" t="s">
        <v>15</v>
      </c>
      <c r="E157" s="10" t="s">
        <v>14</v>
      </c>
      <c r="F157" s="7">
        <v>6</v>
      </c>
      <c r="G157" s="7">
        <v>400</v>
      </c>
      <c r="H157" s="7">
        <f t="shared" si="6"/>
        <v>2400</v>
      </c>
      <c r="I157" s="7"/>
      <c r="J157" s="3"/>
    </row>
    <row r="158" s="2" customFormat="1" spans="1:10">
      <c r="A158" s="7">
        <f>MAX(A$1:A157)+1</f>
        <v>76</v>
      </c>
      <c r="B158" s="7" t="s">
        <v>123</v>
      </c>
      <c r="C158" s="7" t="s">
        <v>118</v>
      </c>
      <c r="D158" s="7" t="s">
        <v>17</v>
      </c>
      <c r="E158" s="10" t="s">
        <v>14</v>
      </c>
      <c r="F158" s="7">
        <v>6</v>
      </c>
      <c r="G158" s="7">
        <v>300</v>
      </c>
      <c r="H158" s="7">
        <f t="shared" si="6"/>
        <v>1800</v>
      </c>
      <c r="I158" s="7">
        <f>H158+H159</f>
        <v>4200</v>
      </c>
      <c r="J158" s="3"/>
    </row>
    <row r="159" s="2" customFormat="1" spans="1:10">
      <c r="A159" s="7"/>
      <c r="B159" s="7"/>
      <c r="C159" s="7"/>
      <c r="D159" s="7" t="s">
        <v>15</v>
      </c>
      <c r="E159" s="10" t="s">
        <v>14</v>
      </c>
      <c r="F159" s="7">
        <v>6</v>
      </c>
      <c r="G159" s="7">
        <v>400</v>
      </c>
      <c r="H159" s="7">
        <f t="shared" si="6"/>
        <v>2400</v>
      </c>
      <c r="I159" s="7"/>
      <c r="J159" s="3"/>
    </row>
    <row r="160" s="2" customFormat="1" ht="28.5" spans="1:10">
      <c r="A160" s="7">
        <f>MAX(A$1:A159)+1</f>
        <v>77</v>
      </c>
      <c r="B160" s="7" t="s">
        <v>124</v>
      </c>
      <c r="C160" s="7" t="s">
        <v>118</v>
      </c>
      <c r="D160" s="7" t="s">
        <v>21</v>
      </c>
      <c r="E160" s="10" t="s">
        <v>14</v>
      </c>
      <c r="F160" s="7">
        <v>6</v>
      </c>
      <c r="G160" s="7">
        <v>150</v>
      </c>
      <c r="H160" s="7">
        <f t="shared" si="6"/>
        <v>900</v>
      </c>
      <c r="I160" s="7">
        <f>H160</f>
        <v>900</v>
      </c>
      <c r="J160" s="3"/>
    </row>
    <row r="161" s="2" customFormat="1" spans="1:10">
      <c r="A161" s="7">
        <f>MAX(A$1:A160)+1</f>
        <v>78</v>
      </c>
      <c r="B161" s="7" t="s">
        <v>125</v>
      </c>
      <c r="C161" s="7" t="s">
        <v>118</v>
      </c>
      <c r="D161" s="7" t="s">
        <v>13</v>
      </c>
      <c r="E161" s="10" t="s">
        <v>14</v>
      </c>
      <c r="F161" s="7">
        <v>6</v>
      </c>
      <c r="G161" s="7">
        <v>800</v>
      </c>
      <c r="H161" s="7">
        <f t="shared" si="6"/>
        <v>4800</v>
      </c>
      <c r="I161" s="7">
        <f t="shared" ref="I161:I165" si="8">H161+H162</f>
        <v>7200</v>
      </c>
      <c r="J161" s="3"/>
    </row>
    <row r="162" s="2" customFormat="1" spans="1:10">
      <c r="A162" s="7"/>
      <c r="B162" s="7"/>
      <c r="C162" s="7"/>
      <c r="D162" s="7" t="s">
        <v>15</v>
      </c>
      <c r="E162" s="10" t="s">
        <v>14</v>
      </c>
      <c r="F162" s="7">
        <v>6</v>
      </c>
      <c r="G162" s="7">
        <v>400</v>
      </c>
      <c r="H162" s="7">
        <f t="shared" si="6"/>
        <v>2400</v>
      </c>
      <c r="I162" s="7"/>
      <c r="J162" s="3"/>
    </row>
    <row r="163" s="2" customFormat="1" spans="1:10">
      <c r="A163" s="7">
        <f>MAX(A$1:A162)+1</f>
        <v>79</v>
      </c>
      <c r="B163" s="7" t="s">
        <v>126</v>
      </c>
      <c r="C163" s="7" t="s">
        <v>118</v>
      </c>
      <c r="D163" s="7" t="s">
        <v>13</v>
      </c>
      <c r="E163" s="10" t="s">
        <v>14</v>
      </c>
      <c r="F163" s="7">
        <v>6</v>
      </c>
      <c r="G163" s="7">
        <v>800</v>
      </c>
      <c r="H163" s="7">
        <f t="shared" si="6"/>
        <v>4800</v>
      </c>
      <c r="I163" s="7">
        <f t="shared" si="8"/>
        <v>7200</v>
      </c>
      <c r="J163" s="3"/>
    </row>
    <row r="164" s="2" customFormat="1" spans="1:10">
      <c r="A164" s="7"/>
      <c r="B164" s="7"/>
      <c r="C164" s="7"/>
      <c r="D164" s="7" t="s">
        <v>15</v>
      </c>
      <c r="E164" s="10" t="s">
        <v>14</v>
      </c>
      <c r="F164" s="7">
        <v>6</v>
      </c>
      <c r="G164" s="7">
        <v>400</v>
      </c>
      <c r="H164" s="7">
        <f t="shared" si="6"/>
        <v>2400</v>
      </c>
      <c r="I164" s="7"/>
      <c r="J164" s="3"/>
    </row>
    <row r="165" s="2" customFormat="1" spans="1:10">
      <c r="A165" s="7">
        <f>MAX(A$1:A164)+1</f>
        <v>80</v>
      </c>
      <c r="B165" s="7" t="s">
        <v>127</v>
      </c>
      <c r="C165" s="7" t="s">
        <v>118</v>
      </c>
      <c r="D165" s="7" t="s">
        <v>25</v>
      </c>
      <c r="E165" s="10" t="s">
        <v>14</v>
      </c>
      <c r="F165" s="7">
        <v>6</v>
      </c>
      <c r="G165" s="7">
        <v>1500</v>
      </c>
      <c r="H165" s="7">
        <f t="shared" si="6"/>
        <v>9000</v>
      </c>
      <c r="I165" s="7">
        <f t="shared" si="8"/>
        <v>11400</v>
      </c>
      <c r="J165" s="3"/>
    </row>
    <row r="166" s="2" customFormat="1" spans="1:10">
      <c r="A166" s="7"/>
      <c r="B166" s="7"/>
      <c r="C166" s="7"/>
      <c r="D166" s="7" t="s">
        <v>15</v>
      </c>
      <c r="E166" s="10" t="s">
        <v>14</v>
      </c>
      <c r="F166" s="7">
        <v>6</v>
      </c>
      <c r="G166" s="7">
        <v>400</v>
      </c>
      <c r="H166" s="7">
        <f t="shared" ref="H166:H200" si="9">G166*F166</f>
        <v>2400</v>
      </c>
      <c r="I166" s="7"/>
      <c r="J166" s="3"/>
    </row>
    <row r="167" s="2" customFormat="1" spans="1:10">
      <c r="A167" s="7">
        <f>MAX(A$1:A166)+1</f>
        <v>81</v>
      </c>
      <c r="B167" s="7" t="s">
        <v>128</v>
      </c>
      <c r="C167" s="7" t="s">
        <v>118</v>
      </c>
      <c r="D167" s="7" t="s">
        <v>13</v>
      </c>
      <c r="E167" s="10" t="s">
        <v>14</v>
      </c>
      <c r="F167" s="7">
        <v>6</v>
      </c>
      <c r="G167" s="7">
        <v>800</v>
      </c>
      <c r="H167" s="7">
        <f t="shared" si="9"/>
        <v>4800</v>
      </c>
      <c r="I167" s="7">
        <f t="shared" ref="I167:I171" si="10">H167+H168</f>
        <v>7200</v>
      </c>
      <c r="J167" s="3"/>
    </row>
    <row r="168" s="2" customFormat="1" spans="1:10">
      <c r="A168" s="7"/>
      <c r="B168" s="7"/>
      <c r="C168" s="7"/>
      <c r="D168" s="7" t="s">
        <v>15</v>
      </c>
      <c r="E168" s="10" t="s">
        <v>14</v>
      </c>
      <c r="F168" s="7">
        <v>6</v>
      </c>
      <c r="G168" s="7">
        <v>400</v>
      </c>
      <c r="H168" s="7">
        <f t="shared" si="9"/>
        <v>2400</v>
      </c>
      <c r="I168" s="7"/>
      <c r="J168" s="3"/>
    </row>
    <row r="169" s="2" customFormat="1" spans="1:10">
      <c r="A169" s="7">
        <f>MAX(A$1:A168)+1</f>
        <v>82</v>
      </c>
      <c r="B169" s="7" t="s">
        <v>129</v>
      </c>
      <c r="C169" s="7" t="s">
        <v>118</v>
      </c>
      <c r="D169" s="7" t="s">
        <v>13</v>
      </c>
      <c r="E169" s="10" t="s">
        <v>14</v>
      </c>
      <c r="F169" s="7">
        <v>6</v>
      </c>
      <c r="G169" s="7">
        <v>800</v>
      </c>
      <c r="H169" s="7">
        <f t="shared" si="9"/>
        <v>4800</v>
      </c>
      <c r="I169" s="7">
        <f t="shared" si="10"/>
        <v>7200</v>
      </c>
      <c r="J169" s="3"/>
    </row>
    <row r="170" s="2" customFormat="1" spans="1:10">
      <c r="A170" s="7"/>
      <c r="B170" s="7"/>
      <c r="C170" s="7"/>
      <c r="D170" s="7" t="s">
        <v>15</v>
      </c>
      <c r="E170" s="10" t="s">
        <v>14</v>
      </c>
      <c r="F170" s="7">
        <v>6</v>
      </c>
      <c r="G170" s="7">
        <v>400</v>
      </c>
      <c r="H170" s="7">
        <f t="shared" si="9"/>
        <v>2400</v>
      </c>
      <c r="I170" s="7"/>
      <c r="J170" s="3"/>
    </row>
    <row r="171" s="2" customFormat="1" spans="1:10">
      <c r="A171" s="7">
        <f>MAX(A$1:A170)+1</f>
        <v>83</v>
      </c>
      <c r="B171" s="7" t="s">
        <v>130</v>
      </c>
      <c r="C171" s="7" t="s">
        <v>118</v>
      </c>
      <c r="D171" s="7" t="s">
        <v>13</v>
      </c>
      <c r="E171" s="10" t="s">
        <v>14</v>
      </c>
      <c r="F171" s="7">
        <v>6</v>
      </c>
      <c r="G171" s="7">
        <v>800</v>
      </c>
      <c r="H171" s="7">
        <f t="shared" si="9"/>
        <v>4800</v>
      </c>
      <c r="I171" s="7">
        <f t="shared" si="10"/>
        <v>7200</v>
      </c>
      <c r="J171" s="3"/>
    </row>
    <row r="172" s="2" customFormat="1" spans="1:10">
      <c r="A172" s="7"/>
      <c r="B172" s="7"/>
      <c r="C172" s="7"/>
      <c r="D172" s="7" t="s">
        <v>15</v>
      </c>
      <c r="E172" s="10" t="s">
        <v>14</v>
      </c>
      <c r="F172" s="7">
        <v>6</v>
      </c>
      <c r="G172" s="7">
        <v>400</v>
      </c>
      <c r="H172" s="7">
        <f t="shared" si="9"/>
        <v>2400</v>
      </c>
      <c r="I172" s="7"/>
      <c r="J172" s="3"/>
    </row>
    <row r="173" s="2" customFormat="1" spans="1:10">
      <c r="A173" s="7">
        <f>MAX(A$1:A172)+1</f>
        <v>84</v>
      </c>
      <c r="B173" s="7" t="s">
        <v>131</v>
      </c>
      <c r="C173" s="7" t="s">
        <v>118</v>
      </c>
      <c r="D173" s="7" t="s">
        <v>13</v>
      </c>
      <c r="E173" s="10" t="s">
        <v>14</v>
      </c>
      <c r="F173" s="7">
        <v>6</v>
      </c>
      <c r="G173" s="7">
        <v>800</v>
      </c>
      <c r="H173" s="7">
        <f t="shared" si="9"/>
        <v>4800</v>
      </c>
      <c r="I173" s="7">
        <f>H173+H174</f>
        <v>7200</v>
      </c>
      <c r="J173" s="3"/>
    </row>
    <row r="174" s="2" customFormat="1" spans="1:10">
      <c r="A174" s="7"/>
      <c r="B174" s="7"/>
      <c r="C174" s="7"/>
      <c r="D174" s="7" t="s">
        <v>15</v>
      </c>
      <c r="E174" s="10" t="s">
        <v>14</v>
      </c>
      <c r="F174" s="7">
        <v>6</v>
      </c>
      <c r="G174" s="7">
        <v>400</v>
      </c>
      <c r="H174" s="7">
        <f t="shared" si="9"/>
        <v>2400</v>
      </c>
      <c r="I174" s="7"/>
      <c r="J174" s="3"/>
    </row>
    <row r="175" s="2" customFormat="1" spans="1:10">
      <c r="A175" s="7">
        <f>MAX(A$1:A174)+1</f>
        <v>85</v>
      </c>
      <c r="B175" s="7" t="s">
        <v>132</v>
      </c>
      <c r="C175" s="7" t="s">
        <v>118</v>
      </c>
      <c r="D175" s="7" t="s">
        <v>19</v>
      </c>
      <c r="E175" s="10" t="s">
        <v>39</v>
      </c>
      <c r="F175" s="7">
        <v>2</v>
      </c>
      <c r="G175" s="7">
        <v>500</v>
      </c>
      <c r="H175" s="7">
        <f t="shared" si="9"/>
        <v>1000</v>
      </c>
      <c r="I175" s="7">
        <f>H175+H176+H177</f>
        <v>6600</v>
      </c>
      <c r="J175" s="3"/>
    </row>
    <row r="176" s="2" customFormat="1" spans="1:10">
      <c r="A176" s="7"/>
      <c r="B176" s="7"/>
      <c r="C176" s="7"/>
      <c r="D176" s="7" t="s">
        <v>13</v>
      </c>
      <c r="E176" s="10" t="s">
        <v>105</v>
      </c>
      <c r="F176" s="7">
        <v>4</v>
      </c>
      <c r="G176" s="7">
        <v>800</v>
      </c>
      <c r="H176" s="7">
        <f t="shared" si="9"/>
        <v>3200</v>
      </c>
      <c r="I176" s="7"/>
      <c r="J176" s="3"/>
    </row>
    <row r="177" s="2" customFormat="1" spans="1:10">
      <c r="A177" s="7"/>
      <c r="B177" s="7"/>
      <c r="C177" s="7"/>
      <c r="D177" s="7" t="s">
        <v>15</v>
      </c>
      <c r="E177" s="10" t="s">
        <v>14</v>
      </c>
      <c r="F177" s="7">
        <v>6</v>
      </c>
      <c r="G177" s="7">
        <v>400</v>
      </c>
      <c r="H177" s="7">
        <f t="shared" si="9"/>
        <v>2400</v>
      </c>
      <c r="I177" s="7"/>
      <c r="J177" s="3"/>
    </row>
    <row r="178" s="2" customFormat="1" spans="1:10">
      <c r="A178" s="7">
        <f>MAX(A$1:A177)+1</f>
        <v>86</v>
      </c>
      <c r="B178" s="7" t="s">
        <v>133</v>
      </c>
      <c r="C178" s="7" t="s">
        <v>118</v>
      </c>
      <c r="D178" s="7" t="s">
        <v>19</v>
      </c>
      <c r="E178" s="10" t="s">
        <v>39</v>
      </c>
      <c r="F178" s="7">
        <v>2</v>
      </c>
      <c r="G178" s="7">
        <v>500</v>
      </c>
      <c r="H178" s="7">
        <f t="shared" si="9"/>
        <v>1000</v>
      </c>
      <c r="I178" s="7">
        <f>H178+H179+H180</f>
        <v>6600</v>
      </c>
      <c r="J178" s="3"/>
    </row>
    <row r="179" s="2" customFormat="1" spans="1:10">
      <c r="A179" s="7"/>
      <c r="B179" s="7"/>
      <c r="C179" s="7"/>
      <c r="D179" s="7" t="s">
        <v>13</v>
      </c>
      <c r="E179" s="10" t="s">
        <v>105</v>
      </c>
      <c r="F179" s="7">
        <v>4</v>
      </c>
      <c r="G179" s="7">
        <v>800</v>
      </c>
      <c r="H179" s="7">
        <f t="shared" si="9"/>
        <v>3200</v>
      </c>
      <c r="I179" s="7"/>
      <c r="J179" s="3"/>
    </row>
    <row r="180" s="2" customFormat="1" spans="1:10">
      <c r="A180" s="7"/>
      <c r="B180" s="7"/>
      <c r="C180" s="7"/>
      <c r="D180" s="7" t="s">
        <v>15</v>
      </c>
      <c r="E180" s="10" t="s">
        <v>14</v>
      </c>
      <c r="F180" s="7">
        <v>6</v>
      </c>
      <c r="G180" s="7">
        <v>400</v>
      </c>
      <c r="H180" s="7">
        <f t="shared" si="9"/>
        <v>2400</v>
      </c>
      <c r="I180" s="7"/>
      <c r="J180" s="3"/>
    </row>
    <row r="181" s="2" customFormat="1" spans="1:10">
      <c r="A181" s="7">
        <f>MAX(A$1:A180)+1</f>
        <v>87</v>
      </c>
      <c r="B181" s="8" t="s">
        <v>134</v>
      </c>
      <c r="C181" s="8" t="s">
        <v>118</v>
      </c>
      <c r="D181" s="8" t="s">
        <v>19</v>
      </c>
      <c r="E181" s="10" t="s">
        <v>18</v>
      </c>
      <c r="F181" s="8">
        <v>5</v>
      </c>
      <c r="G181" s="8">
        <v>500</v>
      </c>
      <c r="H181" s="7">
        <f t="shared" si="9"/>
        <v>2500</v>
      </c>
      <c r="I181" s="8">
        <f>H181+H182</f>
        <v>4500</v>
      </c>
      <c r="J181" s="3"/>
    </row>
    <row r="182" s="2" customFormat="1" spans="1:10">
      <c r="A182" s="7"/>
      <c r="B182" s="8"/>
      <c r="C182" s="8"/>
      <c r="D182" s="8" t="s">
        <v>15</v>
      </c>
      <c r="E182" s="10" t="s">
        <v>18</v>
      </c>
      <c r="F182" s="8">
        <v>5</v>
      </c>
      <c r="G182" s="8">
        <v>400</v>
      </c>
      <c r="H182" s="7">
        <f t="shared" si="9"/>
        <v>2000</v>
      </c>
      <c r="I182" s="8"/>
      <c r="J182" s="3"/>
    </row>
    <row r="183" s="2" customFormat="1" spans="1:10">
      <c r="A183" s="7">
        <f>MAX(A$1:A182)+1</f>
        <v>88</v>
      </c>
      <c r="B183" s="8" t="s">
        <v>135</v>
      </c>
      <c r="C183" s="8" t="s">
        <v>118</v>
      </c>
      <c r="D183" s="8" t="s">
        <v>17</v>
      </c>
      <c r="E183" s="10" t="s">
        <v>37</v>
      </c>
      <c r="F183" s="8">
        <v>4</v>
      </c>
      <c r="G183" s="8">
        <v>300</v>
      </c>
      <c r="H183" s="7">
        <f t="shared" si="9"/>
        <v>1200</v>
      </c>
      <c r="I183" s="8">
        <f>H183+H184+H185</f>
        <v>3700</v>
      </c>
      <c r="J183" s="3"/>
    </row>
    <row r="184" s="2" customFormat="1" spans="1:10">
      <c r="A184" s="7"/>
      <c r="B184" s="8"/>
      <c r="C184" s="8"/>
      <c r="D184" s="8" t="s">
        <v>19</v>
      </c>
      <c r="E184" s="10" t="s">
        <v>136</v>
      </c>
      <c r="F184" s="8">
        <v>1</v>
      </c>
      <c r="G184" s="8">
        <v>500</v>
      </c>
      <c r="H184" s="7">
        <f t="shared" si="9"/>
        <v>500</v>
      </c>
      <c r="I184" s="8"/>
      <c r="J184" s="3"/>
    </row>
    <row r="185" s="2" customFormat="1" spans="1:10">
      <c r="A185" s="7"/>
      <c r="B185" s="8"/>
      <c r="C185" s="8"/>
      <c r="D185" s="8" t="s">
        <v>15</v>
      </c>
      <c r="E185" s="10" t="s">
        <v>18</v>
      </c>
      <c r="F185" s="8">
        <v>5</v>
      </c>
      <c r="G185" s="8">
        <v>400</v>
      </c>
      <c r="H185" s="7">
        <f t="shared" si="9"/>
        <v>2000</v>
      </c>
      <c r="I185" s="8"/>
      <c r="J185" s="3"/>
    </row>
    <row r="186" s="2" customFormat="1" ht="28.5" spans="1:10">
      <c r="A186" s="7">
        <f>MAX(A$1:A185)+1</f>
        <v>89</v>
      </c>
      <c r="B186" s="8" t="s">
        <v>137</v>
      </c>
      <c r="C186" s="8" t="s">
        <v>118</v>
      </c>
      <c r="D186" s="7" t="s">
        <v>21</v>
      </c>
      <c r="E186" s="10" t="s">
        <v>14</v>
      </c>
      <c r="F186" s="8">
        <v>6</v>
      </c>
      <c r="G186" s="8">
        <v>150</v>
      </c>
      <c r="H186" s="7">
        <f t="shared" si="9"/>
        <v>900</v>
      </c>
      <c r="I186" s="8">
        <f>H186</f>
        <v>900</v>
      </c>
      <c r="J186" s="3"/>
    </row>
    <row r="187" s="2" customFormat="1" ht="28.5" spans="1:10">
      <c r="A187" s="7">
        <f>MAX(A$1:A186)+1</f>
        <v>90</v>
      </c>
      <c r="B187" s="7" t="s">
        <v>138</v>
      </c>
      <c r="C187" s="7" t="s">
        <v>139</v>
      </c>
      <c r="D187" s="7" t="s">
        <v>21</v>
      </c>
      <c r="E187" s="10" t="s">
        <v>32</v>
      </c>
      <c r="F187" s="7">
        <v>3</v>
      </c>
      <c r="G187" s="7">
        <v>150</v>
      </c>
      <c r="H187" s="7">
        <f t="shared" si="9"/>
        <v>450</v>
      </c>
      <c r="I187" s="7">
        <f>+H187</f>
        <v>450</v>
      </c>
      <c r="J187" s="3"/>
    </row>
    <row r="188" s="2" customFormat="1" spans="1:10">
      <c r="A188" s="7">
        <f>MAX(A$1:A187)+1</f>
        <v>91</v>
      </c>
      <c r="B188" s="7" t="s">
        <v>140</v>
      </c>
      <c r="C188" s="7" t="s">
        <v>139</v>
      </c>
      <c r="D188" s="7" t="s">
        <v>13</v>
      </c>
      <c r="E188" s="10" t="s">
        <v>14</v>
      </c>
      <c r="F188" s="7">
        <v>6</v>
      </c>
      <c r="G188" s="7">
        <v>800</v>
      </c>
      <c r="H188" s="7">
        <f t="shared" si="9"/>
        <v>4800</v>
      </c>
      <c r="I188" s="7">
        <f>H188+H189</f>
        <v>7200</v>
      </c>
      <c r="J188" s="3"/>
    </row>
    <row r="189" s="2" customFormat="1" spans="1:10">
      <c r="A189" s="7"/>
      <c r="B189" s="7"/>
      <c r="C189" s="7"/>
      <c r="D189" s="7" t="s">
        <v>15</v>
      </c>
      <c r="E189" s="10" t="s">
        <v>14</v>
      </c>
      <c r="F189" s="7">
        <v>6</v>
      </c>
      <c r="G189" s="7">
        <v>400</v>
      </c>
      <c r="H189" s="7">
        <f t="shared" si="9"/>
        <v>2400</v>
      </c>
      <c r="I189" s="7"/>
      <c r="J189" s="3"/>
    </row>
    <row r="190" s="2" customFormat="1" spans="1:10">
      <c r="A190" s="7">
        <f>MAX(A$1:A189)+1</f>
        <v>92</v>
      </c>
      <c r="B190" s="7" t="s">
        <v>141</v>
      </c>
      <c r="C190" s="7" t="s">
        <v>139</v>
      </c>
      <c r="D190" s="7" t="s">
        <v>25</v>
      </c>
      <c r="E190" s="10" t="s">
        <v>14</v>
      </c>
      <c r="F190" s="7">
        <v>6</v>
      </c>
      <c r="G190" s="7">
        <v>1500</v>
      </c>
      <c r="H190" s="7">
        <f t="shared" si="9"/>
        <v>9000</v>
      </c>
      <c r="I190" s="7">
        <f>H190+H191</f>
        <v>11400</v>
      </c>
      <c r="J190" s="3"/>
    </row>
    <row r="191" s="2" customFormat="1" spans="1:10">
      <c r="A191" s="7"/>
      <c r="B191" s="7"/>
      <c r="C191" s="7"/>
      <c r="D191" s="7" t="s">
        <v>15</v>
      </c>
      <c r="E191" s="10" t="s">
        <v>14</v>
      </c>
      <c r="F191" s="7">
        <v>6</v>
      </c>
      <c r="G191" s="7">
        <v>400</v>
      </c>
      <c r="H191" s="7">
        <f t="shared" si="9"/>
        <v>2400</v>
      </c>
      <c r="I191" s="7"/>
      <c r="J191" s="3"/>
    </row>
    <row r="192" s="2" customFormat="1" spans="1:10">
      <c r="A192" s="7">
        <f>MAX(A$1:A191)+1</f>
        <v>93</v>
      </c>
      <c r="B192" s="7" t="s">
        <v>142</v>
      </c>
      <c r="C192" s="7" t="s">
        <v>143</v>
      </c>
      <c r="D192" s="7" t="s">
        <v>21</v>
      </c>
      <c r="E192" s="10" t="s">
        <v>144</v>
      </c>
      <c r="F192" s="7">
        <v>10</v>
      </c>
      <c r="G192" s="7">
        <v>150</v>
      </c>
      <c r="H192" s="7">
        <f t="shared" si="9"/>
        <v>1500</v>
      </c>
      <c r="I192" s="7">
        <f t="shared" ref="I192:I200" si="11">H192</f>
        <v>1500</v>
      </c>
      <c r="J192" s="3"/>
    </row>
    <row r="193" s="2" customFormat="1" ht="28.5" spans="1:10">
      <c r="A193" s="7">
        <f>MAX(A$1:A192)+1</f>
        <v>94</v>
      </c>
      <c r="B193" s="7" t="s">
        <v>145</v>
      </c>
      <c r="C193" s="7" t="s">
        <v>143</v>
      </c>
      <c r="D193" s="7" t="s">
        <v>21</v>
      </c>
      <c r="E193" s="10" t="s">
        <v>14</v>
      </c>
      <c r="F193" s="7">
        <v>6</v>
      </c>
      <c r="G193" s="7">
        <v>150</v>
      </c>
      <c r="H193" s="7">
        <f t="shared" si="9"/>
        <v>900</v>
      </c>
      <c r="I193" s="7">
        <f t="shared" si="11"/>
        <v>900</v>
      </c>
      <c r="J193" s="3"/>
    </row>
    <row r="194" s="2" customFormat="1" ht="28.5" spans="1:10">
      <c r="A194" s="7">
        <f>MAX(A$1:A193)+1</f>
        <v>95</v>
      </c>
      <c r="B194" s="7" t="s">
        <v>146</v>
      </c>
      <c r="C194" s="7" t="s">
        <v>143</v>
      </c>
      <c r="D194" s="7" t="s">
        <v>21</v>
      </c>
      <c r="E194" s="10" t="s">
        <v>14</v>
      </c>
      <c r="F194" s="7">
        <v>6</v>
      </c>
      <c r="G194" s="7">
        <v>150</v>
      </c>
      <c r="H194" s="7">
        <f t="shared" si="9"/>
        <v>900</v>
      </c>
      <c r="I194" s="7">
        <f t="shared" si="11"/>
        <v>900</v>
      </c>
      <c r="J194" s="3"/>
    </row>
    <row r="195" s="2" customFormat="1" ht="28.5" spans="1:10">
      <c r="A195" s="7">
        <f>MAX(A$1:A194)+1</f>
        <v>96</v>
      </c>
      <c r="B195" s="7" t="s">
        <v>147</v>
      </c>
      <c r="C195" s="7" t="s">
        <v>143</v>
      </c>
      <c r="D195" s="7" t="s">
        <v>21</v>
      </c>
      <c r="E195" s="10" t="s">
        <v>14</v>
      </c>
      <c r="F195" s="7">
        <v>6</v>
      </c>
      <c r="G195" s="7">
        <v>150</v>
      </c>
      <c r="H195" s="7">
        <f t="shared" si="9"/>
        <v>900</v>
      </c>
      <c r="I195" s="7">
        <f t="shared" si="11"/>
        <v>900</v>
      </c>
      <c r="J195" s="3"/>
    </row>
    <row r="196" s="2" customFormat="1" ht="28.5" spans="1:10">
      <c r="A196" s="7">
        <f>MAX(A$1:A195)+1</f>
        <v>97</v>
      </c>
      <c r="B196" s="7" t="s">
        <v>148</v>
      </c>
      <c r="C196" s="7" t="s">
        <v>143</v>
      </c>
      <c r="D196" s="7" t="s">
        <v>21</v>
      </c>
      <c r="E196" s="10" t="s">
        <v>80</v>
      </c>
      <c r="F196" s="7">
        <v>5</v>
      </c>
      <c r="G196" s="7">
        <v>150</v>
      </c>
      <c r="H196" s="7">
        <f t="shared" si="9"/>
        <v>750</v>
      </c>
      <c r="I196" s="7">
        <f t="shared" si="11"/>
        <v>750</v>
      </c>
      <c r="J196" s="3"/>
    </row>
    <row r="197" s="2" customFormat="1" ht="28.5" spans="1:10">
      <c r="A197" s="7">
        <f>MAX(A$1:A196)+1</f>
        <v>98</v>
      </c>
      <c r="B197" s="7" t="s">
        <v>149</v>
      </c>
      <c r="C197" s="7" t="s">
        <v>143</v>
      </c>
      <c r="D197" s="7" t="s">
        <v>21</v>
      </c>
      <c r="E197" s="10" t="s">
        <v>14</v>
      </c>
      <c r="F197" s="7">
        <v>6</v>
      </c>
      <c r="G197" s="7">
        <v>150</v>
      </c>
      <c r="H197" s="7">
        <f t="shared" si="9"/>
        <v>900</v>
      </c>
      <c r="I197" s="7">
        <f t="shared" si="11"/>
        <v>900</v>
      </c>
      <c r="J197" s="3"/>
    </row>
    <row r="198" s="2" customFormat="1" ht="28.5" spans="1:10">
      <c r="A198" s="7">
        <f>MAX(A$1:A197)+1</f>
        <v>99</v>
      </c>
      <c r="B198" s="7" t="s">
        <v>150</v>
      </c>
      <c r="C198" s="7" t="s">
        <v>143</v>
      </c>
      <c r="D198" s="7" t="s">
        <v>21</v>
      </c>
      <c r="E198" s="10" t="s">
        <v>14</v>
      </c>
      <c r="F198" s="7">
        <v>6</v>
      </c>
      <c r="G198" s="7">
        <v>150</v>
      </c>
      <c r="H198" s="7">
        <f t="shared" si="9"/>
        <v>900</v>
      </c>
      <c r="I198" s="7">
        <f t="shared" si="11"/>
        <v>900</v>
      </c>
      <c r="J198" s="3"/>
    </row>
    <row r="199" s="2" customFormat="1" ht="28.5" spans="1:10">
      <c r="A199" s="7">
        <f>MAX(A$1:A198)+1</f>
        <v>100</v>
      </c>
      <c r="B199" s="7" t="s">
        <v>151</v>
      </c>
      <c r="C199" s="7" t="s">
        <v>143</v>
      </c>
      <c r="D199" s="7" t="s">
        <v>21</v>
      </c>
      <c r="E199" s="10" t="s">
        <v>48</v>
      </c>
      <c r="F199" s="7">
        <v>12</v>
      </c>
      <c r="G199" s="7">
        <v>150</v>
      </c>
      <c r="H199" s="7">
        <f t="shared" si="9"/>
        <v>1800</v>
      </c>
      <c r="I199" s="7">
        <f t="shared" si="11"/>
        <v>1800</v>
      </c>
      <c r="J199" s="3"/>
    </row>
    <row r="200" s="2" customFormat="1" ht="28.5" spans="1:10">
      <c r="A200" s="7">
        <f>MAX(A$1:A199)+1</f>
        <v>101</v>
      </c>
      <c r="B200" s="7" t="s">
        <v>152</v>
      </c>
      <c r="C200" s="7" t="s">
        <v>143</v>
      </c>
      <c r="D200" s="7" t="s">
        <v>21</v>
      </c>
      <c r="E200" s="10" t="s">
        <v>80</v>
      </c>
      <c r="F200" s="7">
        <v>5</v>
      </c>
      <c r="G200" s="7">
        <v>150</v>
      </c>
      <c r="H200" s="7">
        <f t="shared" si="9"/>
        <v>750</v>
      </c>
      <c r="I200" s="7">
        <f t="shared" si="11"/>
        <v>750</v>
      </c>
      <c r="J200" s="3"/>
    </row>
  </sheetData>
  <autoFilter ref="A3:J200">
    <extLst/>
  </autoFilter>
  <mergeCells count="306">
    <mergeCell ref="A1:I1"/>
    <mergeCell ref="D2:H2"/>
    <mergeCell ref="A2:A3"/>
    <mergeCell ref="A4:A5"/>
    <mergeCell ref="A6:A8"/>
    <mergeCell ref="A10:A11"/>
    <mergeCell ref="A12:A14"/>
    <mergeCell ref="A15:A16"/>
    <mergeCell ref="A17:A18"/>
    <mergeCell ref="A19:A20"/>
    <mergeCell ref="A23:A24"/>
    <mergeCell ref="A25:A26"/>
    <mergeCell ref="A27:A28"/>
    <mergeCell ref="A29:A30"/>
    <mergeCell ref="A31:A32"/>
    <mergeCell ref="A35:A36"/>
    <mergeCell ref="A38:A39"/>
    <mergeCell ref="A41:A42"/>
    <mergeCell ref="A43:A44"/>
    <mergeCell ref="A45:A46"/>
    <mergeCell ref="A47:A48"/>
    <mergeCell ref="A49:A51"/>
    <mergeCell ref="A52:A53"/>
    <mergeCell ref="A55:A56"/>
    <mergeCell ref="A58:A60"/>
    <mergeCell ref="A61:A62"/>
    <mergeCell ref="A63:A64"/>
    <mergeCell ref="A65:A66"/>
    <mergeCell ref="A69:A70"/>
    <mergeCell ref="A71:A72"/>
    <mergeCell ref="A73:A74"/>
    <mergeCell ref="A75:A76"/>
    <mergeCell ref="A77:A78"/>
    <mergeCell ref="A79:A80"/>
    <mergeCell ref="A81:A83"/>
    <mergeCell ref="A85:A86"/>
    <mergeCell ref="A87:A88"/>
    <mergeCell ref="A89:A91"/>
    <mergeCell ref="A93:A95"/>
    <mergeCell ref="A97:A98"/>
    <mergeCell ref="A99:A102"/>
    <mergeCell ref="A103:A104"/>
    <mergeCell ref="A105:A106"/>
    <mergeCell ref="A107:A109"/>
    <mergeCell ref="A110:A111"/>
    <mergeCell ref="A112:A113"/>
    <mergeCell ref="A114:A116"/>
    <mergeCell ref="A117:A119"/>
    <mergeCell ref="A120:A122"/>
    <mergeCell ref="A123:A124"/>
    <mergeCell ref="A125:A127"/>
    <mergeCell ref="A128:A130"/>
    <mergeCell ref="A131:A132"/>
    <mergeCell ref="A133:A134"/>
    <mergeCell ref="A135:A137"/>
    <mergeCell ref="A138:A140"/>
    <mergeCell ref="A141:A142"/>
    <mergeCell ref="A143:A144"/>
    <mergeCell ref="A145:A147"/>
    <mergeCell ref="A148:A149"/>
    <mergeCell ref="A150:A151"/>
    <mergeCell ref="A152:A153"/>
    <mergeCell ref="A154:A155"/>
    <mergeCell ref="A156:A157"/>
    <mergeCell ref="A158:A159"/>
    <mergeCell ref="A161:A162"/>
    <mergeCell ref="A163:A164"/>
    <mergeCell ref="A165:A166"/>
    <mergeCell ref="A167:A168"/>
    <mergeCell ref="A169:A170"/>
    <mergeCell ref="A171:A172"/>
    <mergeCell ref="A173:A174"/>
    <mergeCell ref="A175:A177"/>
    <mergeCell ref="A178:A180"/>
    <mergeCell ref="A181:A182"/>
    <mergeCell ref="A183:A185"/>
    <mergeCell ref="A188:A189"/>
    <mergeCell ref="A190:A191"/>
    <mergeCell ref="B2:B3"/>
    <mergeCell ref="B4:B5"/>
    <mergeCell ref="B6:B8"/>
    <mergeCell ref="B10:B11"/>
    <mergeCell ref="B12:B14"/>
    <mergeCell ref="B15:B16"/>
    <mergeCell ref="B17:B18"/>
    <mergeCell ref="B19:B20"/>
    <mergeCell ref="B23:B24"/>
    <mergeCell ref="B25:B26"/>
    <mergeCell ref="B27:B28"/>
    <mergeCell ref="B29:B30"/>
    <mergeCell ref="B31:B32"/>
    <mergeCell ref="B35:B36"/>
    <mergeCell ref="B38:B39"/>
    <mergeCell ref="B41:B42"/>
    <mergeCell ref="B43:B44"/>
    <mergeCell ref="B45:B46"/>
    <mergeCell ref="B47:B48"/>
    <mergeCell ref="B49:B51"/>
    <mergeCell ref="B52:B53"/>
    <mergeCell ref="B55:B56"/>
    <mergeCell ref="B58:B60"/>
    <mergeCell ref="B61:B62"/>
    <mergeCell ref="B63:B64"/>
    <mergeCell ref="B65:B66"/>
    <mergeCell ref="B69:B70"/>
    <mergeCell ref="B71:B72"/>
    <mergeCell ref="B73:B74"/>
    <mergeCell ref="B75:B76"/>
    <mergeCell ref="B77:B78"/>
    <mergeCell ref="B79:B80"/>
    <mergeCell ref="B81:B83"/>
    <mergeCell ref="B85:B86"/>
    <mergeCell ref="B87:B88"/>
    <mergeCell ref="B89:B91"/>
    <mergeCell ref="B93:B95"/>
    <mergeCell ref="B97:B98"/>
    <mergeCell ref="B99:B102"/>
    <mergeCell ref="B103:B104"/>
    <mergeCell ref="B105:B106"/>
    <mergeCell ref="B107:B109"/>
    <mergeCell ref="B110:B111"/>
    <mergeCell ref="B112:B113"/>
    <mergeCell ref="B114:B116"/>
    <mergeCell ref="B117:B119"/>
    <mergeCell ref="B120:B122"/>
    <mergeCell ref="B123:B124"/>
    <mergeCell ref="B125:B127"/>
    <mergeCell ref="B128:B130"/>
    <mergeCell ref="B131:B132"/>
    <mergeCell ref="B133:B134"/>
    <mergeCell ref="B135:B137"/>
    <mergeCell ref="B138:B140"/>
    <mergeCell ref="B141:B142"/>
    <mergeCell ref="B143:B144"/>
    <mergeCell ref="B145:B147"/>
    <mergeCell ref="B148:B149"/>
    <mergeCell ref="B150:B151"/>
    <mergeCell ref="B152:B153"/>
    <mergeCell ref="B154:B155"/>
    <mergeCell ref="B156:B157"/>
    <mergeCell ref="B158:B159"/>
    <mergeCell ref="B161:B162"/>
    <mergeCell ref="B163:B164"/>
    <mergeCell ref="B165:B166"/>
    <mergeCell ref="B167:B168"/>
    <mergeCell ref="B169:B170"/>
    <mergeCell ref="B171:B172"/>
    <mergeCell ref="B173:B174"/>
    <mergeCell ref="B175:B177"/>
    <mergeCell ref="B178:B180"/>
    <mergeCell ref="B181:B182"/>
    <mergeCell ref="B183:B185"/>
    <mergeCell ref="B188:B189"/>
    <mergeCell ref="B190:B191"/>
    <mergeCell ref="C2:C3"/>
    <mergeCell ref="C4:C5"/>
    <mergeCell ref="C6:C8"/>
    <mergeCell ref="C10:C11"/>
    <mergeCell ref="C12:C14"/>
    <mergeCell ref="C15:C16"/>
    <mergeCell ref="C17:C18"/>
    <mergeCell ref="C19:C20"/>
    <mergeCell ref="C23:C24"/>
    <mergeCell ref="C25:C26"/>
    <mergeCell ref="C27:C28"/>
    <mergeCell ref="C29:C30"/>
    <mergeCell ref="C31:C32"/>
    <mergeCell ref="C35:C36"/>
    <mergeCell ref="C38:C39"/>
    <mergeCell ref="C41:C42"/>
    <mergeCell ref="C43:C44"/>
    <mergeCell ref="C45:C46"/>
    <mergeCell ref="C47:C48"/>
    <mergeCell ref="C49:C51"/>
    <mergeCell ref="C52:C53"/>
    <mergeCell ref="C55:C56"/>
    <mergeCell ref="C58:C60"/>
    <mergeCell ref="C61:C62"/>
    <mergeCell ref="C63:C64"/>
    <mergeCell ref="C65:C66"/>
    <mergeCell ref="C69:C70"/>
    <mergeCell ref="C71:C72"/>
    <mergeCell ref="C73:C74"/>
    <mergeCell ref="C75:C76"/>
    <mergeCell ref="C77:C78"/>
    <mergeCell ref="C79:C80"/>
    <mergeCell ref="C81:C83"/>
    <mergeCell ref="C85:C86"/>
    <mergeCell ref="C87:C88"/>
    <mergeCell ref="C89:C91"/>
    <mergeCell ref="C93:C95"/>
    <mergeCell ref="C97:C98"/>
    <mergeCell ref="C99:C102"/>
    <mergeCell ref="C103:C104"/>
    <mergeCell ref="C105:C106"/>
    <mergeCell ref="C107:C109"/>
    <mergeCell ref="C110:C111"/>
    <mergeCell ref="C112:C113"/>
    <mergeCell ref="C114:C116"/>
    <mergeCell ref="C117:C119"/>
    <mergeCell ref="C120:C122"/>
    <mergeCell ref="C123:C124"/>
    <mergeCell ref="C125:C127"/>
    <mergeCell ref="C128:C130"/>
    <mergeCell ref="C131:C132"/>
    <mergeCell ref="C133:C134"/>
    <mergeCell ref="C135:C137"/>
    <mergeCell ref="C138:C140"/>
    <mergeCell ref="C141:C142"/>
    <mergeCell ref="C143:C144"/>
    <mergeCell ref="C145:C147"/>
    <mergeCell ref="C148:C149"/>
    <mergeCell ref="C150:C151"/>
    <mergeCell ref="C152:C153"/>
    <mergeCell ref="C154:C155"/>
    <mergeCell ref="C156:C157"/>
    <mergeCell ref="C158:C159"/>
    <mergeCell ref="C161:C162"/>
    <mergeCell ref="C163:C164"/>
    <mergeCell ref="C165:C166"/>
    <mergeCell ref="C167:C168"/>
    <mergeCell ref="C169:C170"/>
    <mergeCell ref="C171:C172"/>
    <mergeCell ref="C173:C174"/>
    <mergeCell ref="C175:C177"/>
    <mergeCell ref="C178:C180"/>
    <mergeCell ref="C181:C182"/>
    <mergeCell ref="C183:C185"/>
    <mergeCell ref="C188:C189"/>
    <mergeCell ref="C190:C191"/>
    <mergeCell ref="I2:I3"/>
    <mergeCell ref="I4:I5"/>
    <mergeCell ref="I6:I8"/>
    <mergeCell ref="I10:I11"/>
    <mergeCell ref="I12:I14"/>
    <mergeCell ref="I15:I16"/>
    <mergeCell ref="I17:I18"/>
    <mergeCell ref="I19:I20"/>
    <mergeCell ref="I23:I24"/>
    <mergeCell ref="I25:I26"/>
    <mergeCell ref="I27:I28"/>
    <mergeCell ref="I29:I30"/>
    <mergeCell ref="I31:I32"/>
    <mergeCell ref="I35:I36"/>
    <mergeCell ref="I38:I39"/>
    <mergeCell ref="I41:I42"/>
    <mergeCell ref="I43:I44"/>
    <mergeCell ref="I45:I46"/>
    <mergeCell ref="I47:I48"/>
    <mergeCell ref="I49:I51"/>
    <mergeCell ref="I52:I53"/>
    <mergeCell ref="I55:I56"/>
    <mergeCell ref="I58:I60"/>
    <mergeCell ref="I61:I62"/>
    <mergeCell ref="I63:I64"/>
    <mergeCell ref="I65:I66"/>
    <mergeCell ref="I69:I70"/>
    <mergeCell ref="I71:I72"/>
    <mergeCell ref="I73:I74"/>
    <mergeCell ref="I75:I76"/>
    <mergeCell ref="I77:I78"/>
    <mergeCell ref="I79:I80"/>
    <mergeCell ref="I81:I83"/>
    <mergeCell ref="I85:I86"/>
    <mergeCell ref="I87:I88"/>
    <mergeCell ref="I89:I91"/>
    <mergeCell ref="I93:I95"/>
    <mergeCell ref="I97:I98"/>
    <mergeCell ref="I99:I102"/>
    <mergeCell ref="I103:I104"/>
    <mergeCell ref="I105:I106"/>
    <mergeCell ref="I107:I109"/>
    <mergeCell ref="I110:I111"/>
    <mergeCell ref="I112:I113"/>
    <mergeCell ref="I114:I116"/>
    <mergeCell ref="I117:I119"/>
    <mergeCell ref="I120:I122"/>
    <mergeCell ref="I123:I124"/>
    <mergeCell ref="I125:I127"/>
    <mergeCell ref="I128:I130"/>
    <mergeCell ref="I131:I132"/>
    <mergeCell ref="I133:I134"/>
    <mergeCell ref="I135:I137"/>
    <mergeCell ref="I138:I140"/>
    <mergeCell ref="I141:I142"/>
    <mergeCell ref="I143:I144"/>
    <mergeCell ref="I145:I147"/>
    <mergeCell ref="I148:I149"/>
    <mergeCell ref="I150:I151"/>
    <mergeCell ref="I152:I153"/>
    <mergeCell ref="I154:I155"/>
    <mergeCell ref="I156:I157"/>
    <mergeCell ref="I158:I159"/>
    <mergeCell ref="I161:I162"/>
    <mergeCell ref="I163:I164"/>
    <mergeCell ref="I165:I166"/>
    <mergeCell ref="I167:I168"/>
    <mergeCell ref="I169:I170"/>
    <mergeCell ref="I171:I172"/>
    <mergeCell ref="I173:I174"/>
    <mergeCell ref="I175:I177"/>
    <mergeCell ref="I178:I180"/>
    <mergeCell ref="I181:I182"/>
    <mergeCell ref="I183:I185"/>
    <mergeCell ref="I188:I189"/>
    <mergeCell ref="I190:I191"/>
  </mergeCells>
  <printOptions horizontalCentered="1" verticalCentered="1"/>
  <pageMargins left="0.751388888888889" right="0.751388888888889" top="1" bottom="1" header="0.5" footer="0.5"/>
  <pageSetup paperSize="8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陈琳</dc:creator>
  <cp:lastModifiedBy>陈琳</cp:lastModifiedBy>
  <dcterms:created xsi:type="dcterms:W3CDTF">2022-02-26T22:33:00Z</dcterms:created>
  <dcterms:modified xsi:type="dcterms:W3CDTF">2022-02-22T12:08:47Z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2052-11.8.2.10682</vt:lpwstr>
  </property>
</Properties>
</file>