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 activeTab="1"/>
  </bookViews>
  <sheets>
    <sheet name="财务管理工作事务" sheetId="2" r:id="rId1"/>
    <sheet name="机关事务" sheetId="3" r:id="rId2"/>
  </sheets>
  <calcPr calcId="144525"/>
</workbook>
</file>

<file path=xl/sharedStrings.xml><?xml version="1.0" encoding="utf-8"?>
<sst xmlns="http://schemas.openxmlformats.org/spreadsheetml/2006/main" count="148" uniqueCount="72">
  <si>
    <t>项目名称</t>
  </si>
  <si>
    <t>财务管理工作事务</t>
  </si>
  <si>
    <t>项目金额</t>
  </si>
  <si>
    <t>主管部门</t>
  </si>
  <si>
    <t>深圳市大鹏新区南澳办事处</t>
  </si>
  <si>
    <t>实施单位</t>
  </si>
  <si>
    <t>深圳市大鹏新区南澳办事处后勤服务中心</t>
  </si>
  <si>
    <t>项目资金（元）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</si>
  <si>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</si>
  <si>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</si>
  <si>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</si>
  <si>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</si>
  <si>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</si>
  <si>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</si>
  <si>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</si>
  <si>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</si>
  <si>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</si>
  <si>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</si>
  <si>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</si>
  <si>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</si>
  <si>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</si>
  <si>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t>*实际完成情况</t>
  </si>
  <si>
    <t>1、编制办事处部门预算，统筹使用各项资金，保障办事处各单位正常运转。
2、定期编制财务报告，如实反映单位预算执行情况，进行财务活动分析。
3、建立健全内部财务管理制度，优化支出结构，提高单位资金使用效益。
4、加强单位固定资产管理，防止国有资产流失。
5、积极开展单位内部控制建设工作，促进业务的规范化、合理性和科学性。</t>
  </si>
  <si>
    <t>完成：1、编制办事处部门预算，统筹使用各项资金，保障办事处各单位正常运转。
2、定期编制财务报告，如实反映单位预算执行情况，进行财务活动分析。
3、建立健全内部财务管理制度，优化支出结构，提高单位资金使用效益。
4、加强单位固定资产管理，防止国有资产流失。
5、积极开展单位内部控制建设工作，促进业务的规范化、合理性和科学性。</t>
  </si>
  <si>
    <t>年度绩效指标</t>
  </si>
  <si>
    <t>一级指标</t>
  </si>
  <si>
    <t>二级指标</t>
  </si>
  <si>
    <t>三级指标</t>
  </si>
  <si>
    <t>年度指标值</t>
  </si>
  <si>
    <t>*实际完成值</t>
  </si>
  <si>
    <t>*分值</t>
  </si>
  <si>
    <t>*得分</t>
  </si>
  <si>
    <t>偏差原因分析及改进措施</t>
  </si>
  <si>
    <t>产出指标</t>
  </si>
  <si>
    <t>数量指标*</t>
  </si>
  <si>
    <t>开展财务工作项目数量</t>
  </si>
  <si>
    <t>10项</t>
  </si>
  <si>
    <t>质量指标*</t>
  </si>
  <si>
    <t>各项任务目标验收合格率</t>
  </si>
  <si>
    <t>100%</t>
  </si>
  <si>
    <t>时效指标*</t>
  </si>
  <si>
    <t>各项财务工作完成及时率</t>
  </si>
  <si>
    <t>成本指标*</t>
  </si>
  <si>
    <t>预算资金节约率</t>
  </si>
  <si>
    <t>≤1%</t>
  </si>
  <si>
    <t>效益指标</t>
  </si>
  <si>
    <t>社会效益指标*</t>
  </si>
  <si>
    <t>防止国有资产流失率</t>
  </si>
  <si>
    <t>有效提高</t>
  </si>
  <si>
    <t>满意度指标*</t>
  </si>
  <si>
    <t>各单位及员工满意度</t>
  </si>
  <si>
    <t>≥90%</t>
  </si>
  <si>
    <t>总分</t>
  </si>
  <si>
    <t>填报说明：
1.请填写或修改有浅蓝色底色的单元格。加*号的为必填项。其他单元格为系统自动带出数据，请勿作修改。
2.三级指标可以根据实际情况进行删增行，系统将根据导入表格内容录入。
3.【得分】要小于等于同一行的【分值】。
4.三级指标的分值加总要等于其一级指标的分值。</t>
  </si>
  <si>
    <t>机关事务项目自评表"</t>
  </si>
  <si>
    <t>机关事务</t>
  </si>
  <si>
    <t>通过预算资金投入，保障了办公场所物业和办公设备的正常运行、办事处工作人员的食宿安排、办公用品的采购等，提高工作效率。</t>
  </si>
  <si>
    <t>完成：通过预算资金投入，保障了办公场所物业和办公设备的正常运行、办事处工作人员的食宿安排、办公用品的采购等，提高工作效率。</t>
  </si>
  <si>
    <t>班车租赁数量</t>
  </si>
  <si>
    <t>3辆</t>
  </si>
  <si>
    <t>运营食堂</t>
  </si>
  <si>
    <t>2个</t>
  </si>
  <si>
    <t>深圳市内、龙岗区内工作人员的上下班需求率</t>
  </si>
  <si>
    <t>食品安全率、卫生合格率</t>
  </si>
  <si>
    <t>办公楼设施安全使用率</t>
  </si>
  <si>
    <t>食堂供餐及时率</t>
  </si>
  <si>
    <t>班车接送及时率</t>
  </si>
  <si>
    <t>上下班道路拥堵情况</t>
  </si>
  <si>
    <t>有所改善</t>
  </si>
  <si>
    <t>生态效益指标</t>
  </si>
  <si>
    <t>班车统一接送，减少车辆废气排放</t>
  </si>
  <si>
    <t>乘坐班车员工满意度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</si>
</sst>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6" borderId="16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1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6" borderId="1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6" borderId="14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/>
    <xf numFmtId="0" fontId="3" fillId="0" borderId="9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0" fontId="3" fillId="0" borderId="2" xfId="35" applyNumberFormat="1" applyFont="1" applyFill="1" applyBorder="1" applyAlignment="1">
      <alignment horizontal="right" vertical="center"/>
    </xf>
    <xf numFmtId="10" fontId="3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/>
    <xf numFmtId="0" fontId="3" fillId="0" borderId="0" xfId="0" applyFont="1" applyFill="1" applyAlignment="1">
      <alignment vertical="top"/>
    </xf>
    <xf numFmtId="9" fontId="3" fillId="0" borderId="2" xfId="0" applyNumberFormat="1" applyFont="1" applyFill="1" applyBorder="1" applyAlignment="1">
      <alignment horizontal="left" vertical="center" wrapText="1"/>
    </xf>
    <xf numFmtId="9" fontId="3" fillId="0" borderId="9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F25" sqref="F25"/>
    </sheetView>
  </sheetViews>
  <sheetFormatPr defaultColWidth="9.73333333333333" defaultRowHeight="13.5"/>
  <cols>
    <col min="1" max="1" width="9.73333333333333" style="1"/>
    <col min="2" max="2" width="13.6916666666667" style="1" customWidth="1"/>
    <col min="3" max="3" width="16.9416666666667" style="1" customWidth="1"/>
    <col min="4" max="6" width="13.6916666666667" style="1" customWidth="1"/>
    <col min="7" max="7" width="7.20833333333333" style="1" customWidth="1"/>
    <col min="8" max="8" width="8.88333333333333" style="1" customWidth="1"/>
    <col min="9" max="9" width="26.6666666666667" style="1" customWidth="1"/>
    <col min="10" max="10" width="41.0833333333333" style="1" customWidth="1"/>
    <col min="11" max="16384" width="9.73333333333333" style="1"/>
  </cols>
  <sheetData>
    <row r="1" s="1" customFormat="1" ht="27" customHeight="1" spans="1:9">
      <c r="A1" s="3" t="str">
        <f>"2021年"&amp;B2&amp;"项目自评表"</f>
        <v>2021年财务管理工作事务项目自评表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0</v>
      </c>
      <c r="B2" s="5" t="s">
        <v>1</v>
      </c>
      <c r="C2" s="6"/>
      <c r="D2" s="6"/>
      <c r="E2" s="30"/>
      <c r="F2" s="4" t="s">
        <v>2</v>
      </c>
      <c r="G2" s="9">
        <v>1416680</v>
      </c>
      <c r="H2" s="9"/>
      <c r="I2" s="9"/>
    </row>
    <row r="3" s="1" customFormat="1" spans="1:9">
      <c r="A3" s="4" t="s">
        <v>3</v>
      </c>
      <c r="B3" s="5" t="s">
        <v>4</v>
      </c>
      <c r="C3" s="6"/>
      <c r="D3" s="6"/>
      <c r="E3" s="30"/>
      <c r="F3" s="4" t="s">
        <v>5</v>
      </c>
      <c r="G3" s="9" t="s">
        <v>6</v>
      </c>
      <c r="H3" s="9"/>
      <c r="I3" s="9"/>
    </row>
    <row r="4" s="1" customFormat="1" spans="1:9">
      <c r="A4" s="7" t="s">
        <v>7</v>
      </c>
      <c r="B4" s="8"/>
      <c r="C4" s="8"/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s="1" customFormat="1" spans="1:9">
      <c r="A5" s="10"/>
      <c r="B5" s="9" t="s">
        <v>14</v>
      </c>
      <c r="C5" s="9"/>
      <c r="D5" s="11">
        <v>1450000</v>
      </c>
      <c r="E5" s="11">
        <v>1416680</v>
      </c>
      <c r="F5" s="11">
        <v>1416680</v>
      </c>
      <c r="G5" s="31">
        <v>10</v>
      </c>
      <c r="H5" s="32">
        <f>F5/E5</f>
        <v>1</v>
      </c>
      <c r="I5" s="37">
        <f>H5*G5</f>
        <v>10</v>
      </c>
    </row>
    <row r="6" s="1" customFormat="1" spans="1:9">
      <c r="A6" s="10"/>
      <c r="B6" s="12" t="s">
        <v>15</v>
      </c>
      <c r="C6" s="13"/>
      <c r="D6" s="11">
        <v>1450000</v>
      </c>
      <c r="E6" s="11">
        <v>1416680</v>
      </c>
      <c r="F6" s="11">
        <v>1416680</v>
      </c>
      <c r="G6" s="4" t="s">
        <v>16</v>
      </c>
      <c r="H6" s="33">
        <v>1</v>
      </c>
      <c r="I6" s="4" t="s">
        <v>16</v>
      </c>
    </row>
    <row r="7" s="1" customFormat="1" spans="1:9">
      <c r="A7" s="10"/>
      <c r="B7" s="12" t="s">
        <v>17</v>
      </c>
      <c r="C7" s="13"/>
      <c r="D7" s="11"/>
      <c r="E7" s="11"/>
      <c r="F7" s="11"/>
      <c r="G7" s="4" t="s">
        <v>16</v>
      </c>
      <c r="H7" s="11"/>
      <c r="I7" s="4" t="s">
        <v>16</v>
      </c>
    </row>
    <row r="8" s="1" customFormat="1" spans="1:9">
      <c r="A8" s="14"/>
      <c r="B8" s="15" t="s">
        <v>18</v>
      </c>
      <c r="C8" s="15"/>
      <c r="D8" s="11"/>
      <c r="E8" s="11"/>
      <c r="F8" s="11"/>
      <c r="G8" s="4" t="s">
        <v>16</v>
      </c>
      <c r="H8" s="11"/>
      <c r="I8" s="4" t="s">
        <v>16</v>
      </c>
    </row>
    <row r="9" s="1" customFormat="1" spans="1:9">
      <c r="A9" s="16" t="s">
        <v>19</v>
      </c>
      <c r="B9" s="17" t="s">
        <v>20</v>
      </c>
      <c r="C9" s="18"/>
      <c r="D9" s="18"/>
      <c r="E9" s="34"/>
      <c r="F9" s="4" t="s">
        <v>21</v>
      </c>
      <c r="G9" s="4"/>
      <c r="H9" s="4"/>
      <c r="I9" s="4"/>
    </row>
    <row r="10" s="1" customFormat="1" ht="110" customHeight="1" spans="1:10">
      <c r="A10" s="16"/>
      <c r="B10" s="19" t="s">
        <v>22</v>
      </c>
      <c r="C10" s="20"/>
      <c r="D10" s="20"/>
      <c r="E10" s="35"/>
      <c r="F10" s="36" t="s">
        <v>23</v>
      </c>
      <c r="G10" s="36"/>
      <c r="H10" s="36"/>
      <c r="I10" s="36"/>
      <c r="J10" s="38"/>
    </row>
    <row r="11" s="1" customFormat="1" ht="20.25" customHeight="1" spans="1:9">
      <c r="A11" s="16" t="s">
        <v>24</v>
      </c>
      <c r="B11" s="21" t="s">
        <v>25</v>
      </c>
      <c r="C11" s="21" t="s">
        <v>26</v>
      </c>
      <c r="D11" s="9" t="s">
        <v>27</v>
      </c>
      <c r="E11" s="9" t="s">
        <v>28</v>
      </c>
      <c r="F11" s="9" t="s">
        <v>29</v>
      </c>
      <c r="G11" s="9" t="s">
        <v>30</v>
      </c>
      <c r="H11" s="9" t="s">
        <v>31</v>
      </c>
      <c r="I11" s="9" t="s">
        <v>32</v>
      </c>
    </row>
    <row r="12" s="2" customFormat="1" ht="27" spans="1:9">
      <c r="A12" s="22"/>
      <c r="B12" s="23" t="s">
        <v>33</v>
      </c>
      <c r="C12" s="22" t="s">
        <v>34</v>
      </c>
      <c r="D12" s="24" t="s">
        <v>35</v>
      </c>
      <c r="E12" s="22" t="s">
        <v>36</v>
      </c>
      <c r="F12" s="22" t="s">
        <v>36</v>
      </c>
      <c r="G12" s="16">
        <v>20</v>
      </c>
      <c r="H12" s="16">
        <f t="shared" ref="H12:H17" si="0">G12</f>
        <v>20</v>
      </c>
      <c r="I12" s="39"/>
    </row>
    <row r="13" s="2" customFormat="1" ht="27" spans="1:9">
      <c r="A13" s="22"/>
      <c r="B13" s="23"/>
      <c r="C13" s="22" t="s">
        <v>37</v>
      </c>
      <c r="D13" s="24" t="s">
        <v>38</v>
      </c>
      <c r="E13" s="22" t="s">
        <v>39</v>
      </c>
      <c r="F13" s="22" t="s">
        <v>39</v>
      </c>
      <c r="G13" s="16">
        <v>10</v>
      </c>
      <c r="H13" s="16">
        <f t="shared" si="0"/>
        <v>10</v>
      </c>
      <c r="I13" s="39"/>
    </row>
    <row r="14" s="2" customFormat="1" ht="27" spans="1:9">
      <c r="A14" s="22"/>
      <c r="B14" s="23"/>
      <c r="C14" s="22" t="s">
        <v>40</v>
      </c>
      <c r="D14" s="24" t="s">
        <v>41</v>
      </c>
      <c r="E14" s="22" t="s">
        <v>39</v>
      </c>
      <c r="F14" s="22" t="s">
        <v>39</v>
      </c>
      <c r="G14" s="16">
        <v>10</v>
      </c>
      <c r="H14" s="16">
        <f t="shared" si="0"/>
        <v>10</v>
      </c>
      <c r="I14" s="39"/>
    </row>
    <row r="15" s="2" customFormat="1" spans="1:9">
      <c r="A15" s="22"/>
      <c r="B15" s="23"/>
      <c r="C15" s="22" t="s">
        <v>42</v>
      </c>
      <c r="D15" s="24" t="s">
        <v>43</v>
      </c>
      <c r="E15" s="22" t="s">
        <v>44</v>
      </c>
      <c r="F15" s="24">
        <v>0</v>
      </c>
      <c r="G15" s="16">
        <v>10</v>
      </c>
      <c r="H15" s="16">
        <f t="shared" si="0"/>
        <v>10</v>
      </c>
      <c r="I15" s="39"/>
    </row>
    <row r="16" s="2" customFormat="1" ht="27" spans="1:9">
      <c r="A16" s="22"/>
      <c r="B16" s="23" t="s">
        <v>45</v>
      </c>
      <c r="C16" s="22" t="s">
        <v>46</v>
      </c>
      <c r="D16" s="24" t="s">
        <v>47</v>
      </c>
      <c r="E16" s="22" t="s">
        <v>48</v>
      </c>
      <c r="F16" s="22" t="s">
        <v>39</v>
      </c>
      <c r="G16" s="16">
        <v>30</v>
      </c>
      <c r="H16" s="16">
        <v>30</v>
      </c>
      <c r="I16" s="39"/>
    </row>
    <row r="17" s="2" customFormat="1" ht="27" spans="1:9">
      <c r="A17" s="22"/>
      <c r="B17" s="23"/>
      <c r="C17" s="22" t="s">
        <v>49</v>
      </c>
      <c r="D17" s="24" t="s">
        <v>50</v>
      </c>
      <c r="E17" s="22" t="s">
        <v>51</v>
      </c>
      <c r="F17" s="42">
        <v>0.9</v>
      </c>
      <c r="G17" s="16">
        <v>10</v>
      </c>
      <c r="H17" s="16">
        <v>10</v>
      </c>
      <c r="I17" s="39"/>
    </row>
    <row r="18" s="1" customFormat="1" ht="16.5" customHeight="1" spans="1:9">
      <c r="A18" s="26"/>
      <c r="B18" s="17" t="s">
        <v>52</v>
      </c>
      <c r="C18" s="18"/>
      <c r="D18" s="18"/>
      <c r="E18" s="18"/>
      <c r="F18" s="34"/>
      <c r="G18" s="9"/>
      <c r="H18" s="9">
        <f>SUM(H12:H17)+I5</f>
        <v>100</v>
      </c>
      <c r="I18" s="4" t="s">
        <v>16</v>
      </c>
    </row>
    <row r="19" s="1" customFormat="1" ht="14.25" customHeight="1" spans="1:9">
      <c r="A19" s="27" t="s">
        <v>53</v>
      </c>
      <c r="B19" s="27"/>
      <c r="C19" s="27"/>
      <c r="D19" s="27"/>
      <c r="E19" s="27"/>
      <c r="F19" s="43"/>
      <c r="G19" s="27"/>
      <c r="H19" s="27"/>
      <c r="I19" s="27"/>
    </row>
    <row r="20" s="1" customFormat="1" ht="14.25" customHeight="1" spans="1:9">
      <c r="A20" s="28"/>
      <c r="B20" s="28"/>
      <c r="C20" s="28"/>
      <c r="D20" s="28"/>
      <c r="E20" s="28"/>
      <c r="F20" s="28"/>
      <c r="G20" s="28"/>
      <c r="H20" s="28"/>
      <c r="I20" s="28"/>
    </row>
    <row r="21" s="1" customFormat="1" ht="14.25" customHeight="1" spans="1:9">
      <c r="A21" s="28"/>
      <c r="B21" s="28"/>
      <c r="C21" s="28"/>
      <c r="D21" s="28"/>
      <c r="E21" s="28"/>
      <c r="F21" s="28"/>
      <c r="G21" s="28"/>
      <c r="H21" s="28"/>
      <c r="I21" s="28"/>
    </row>
    <row r="22" s="1" customFormat="1" ht="12" customHeight="1" spans="1:9">
      <c r="A22" s="28"/>
      <c r="B22" s="28"/>
      <c r="C22" s="28"/>
      <c r="D22" s="28"/>
      <c r="E22" s="28"/>
      <c r="F22" s="28"/>
      <c r="G22" s="28"/>
      <c r="H22" s="28"/>
      <c r="I22" s="28"/>
    </row>
    <row r="23" s="1" customFormat="1" ht="13.8" customHeight="1" spans="1:9">
      <c r="A23" s="28"/>
      <c r="B23" s="28"/>
      <c r="C23" s="28"/>
      <c r="D23" s="28"/>
      <c r="E23" s="28"/>
      <c r="F23" s="28"/>
      <c r="G23" s="28"/>
      <c r="H23" s="28"/>
      <c r="I23" s="28"/>
    </row>
    <row r="24" s="1" customFormat="1" ht="14.25" customHeight="1" spans="1:9">
      <c r="A24" s="40"/>
      <c r="B24" s="41"/>
      <c r="C24" s="41"/>
      <c r="D24" s="41"/>
      <c r="E24" s="41"/>
      <c r="F24" s="41"/>
      <c r="G24" s="41"/>
      <c r="H24" s="41"/>
      <c r="I24" s="41"/>
    </row>
    <row r="25" s="1" customFormat="1" ht="14.25" customHeight="1" spans="1:9">
      <c r="A25" s="40"/>
      <c r="B25" s="41"/>
      <c r="C25" s="41"/>
      <c r="D25" s="41"/>
      <c r="E25" s="41"/>
      <c r="F25" s="41"/>
      <c r="G25" s="41"/>
      <c r="H25" s="41"/>
      <c r="I25" s="41"/>
    </row>
    <row r="26" s="1" customFormat="1" ht="14.25" customHeight="1" spans="1:9">
      <c r="A26" s="40"/>
      <c r="B26" s="41"/>
      <c r="C26" s="41"/>
      <c r="D26" s="41"/>
      <c r="E26" s="41"/>
      <c r="F26" s="41"/>
      <c r="G26" s="41"/>
      <c r="H26" s="41"/>
      <c r="I26" s="41"/>
    </row>
    <row r="27" spans="1:9">
      <c r="A27" s="40"/>
      <c r="B27" s="40"/>
      <c r="C27" s="40"/>
      <c r="D27" s="40"/>
      <c r="E27" s="40"/>
      <c r="F27" s="40"/>
      <c r="G27" s="40"/>
      <c r="H27" s="40"/>
      <c r="I27" s="40"/>
    </row>
  </sheetData>
  <mergeCells count="21">
    <mergeCell ref="A1:I1"/>
    <mergeCell ref="B2:E2"/>
    <mergeCell ref="G2:I2"/>
    <mergeCell ref="B3:E3"/>
    <mergeCell ref="G3:I3"/>
    <mergeCell ref="B4:C4"/>
    <mergeCell ref="B5:C5"/>
    <mergeCell ref="B6:C6"/>
    <mergeCell ref="B7:C7"/>
    <mergeCell ref="B8:C8"/>
    <mergeCell ref="B9:E9"/>
    <mergeCell ref="F9:I9"/>
    <mergeCell ref="B10:E10"/>
    <mergeCell ref="F10:I10"/>
    <mergeCell ref="B18:F18"/>
    <mergeCell ref="A4:A8"/>
    <mergeCell ref="A9:A10"/>
    <mergeCell ref="A11:A17"/>
    <mergeCell ref="B12:B15"/>
    <mergeCell ref="B16:B17"/>
    <mergeCell ref="A19:I23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A24" sqref="A24:I28"/>
    </sheetView>
  </sheetViews>
  <sheetFormatPr defaultColWidth="9.73333333333333" defaultRowHeight="13.5"/>
  <cols>
    <col min="1" max="1" width="9.73333333333333" style="1"/>
    <col min="2" max="2" width="13.6916666666667" style="1" customWidth="1"/>
    <col min="3" max="3" width="16.9416666666667" style="1" customWidth="1"/>
    <col min="4" max="6" width="13.6916666666667" style="1" customWidth="1"/>
    <col min="7" max="8" width="7.20833333333333" style="1" customWidth="1"/>
    <col min="9" max="9" width="26.6666666666667" style="1" customWidth="1"/>
    <col min="10" max="10" width="41.0833333333333" style="1" customWidth="1"/>
    <col min="11" max="16384" width="9.73333333333333" style="1"/>
  </cols>
  <sheetData>
    <row r="1" s="1" customFormat="1" ht="27" customHeight="1" spans="1:9">
      <c r="A1" s="3" t="s">
        <v>54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0</v>
      </c>
      <c r="B2" s="5" t="s">
        <v>55</v>
      </c>
      <c r="C2" s="6"/>
      <c r="D2" s="6"/>
      <c r="E2" s="30"/>
      <c r="F2" s="4" t="s">
        <v>2</v>
      </c>
      <c r="G2" s="9">
        <v>15171226.48</v>
      </c>
      <c r="H2" s="9"/>
      <c r="I2" s="9"/>
    </row>
    <row r="3" s="1" customFormat="1" spans="1:9">
      <c r="A3" s="4" t="s">
        <v>3</v>
      </c>
      <c r="B3" s="5" t="s">
        <v>4</v>
      </c>
      <c r="C3" s="6"/>
      <c r="D3" s="6"/>
      <c r="E3" s="30"/>
      <c r="F3" s="4" t="s">
        <v>5</v>
      </c>
      <c r="G3" s="9" t="s">
        <v>6</v>
      </c>
      <c r="H3" s="9"/>
      <c r="I3" s="9"/>
    </row>
    <row r="4" s="1" customFormat="1" spans="1:9">
      <c r="A4" s="7" t="s">
        <v>7</v>
      </c>
      <c r="B4" s="8"/>
      <c r="C4" s="8"/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s="1" customFormat="1" spans="1:9">
      <c r="A5" s="10"/>
      <c r="B5" s="9" t="s">
        <v>14</v>
      </c>
      <c r="C5" s="9"/>
      <c r="D5" s="11">
        <v>13723400</v>
      </c>
      <c r="E5" s="11">
        <v>15171226.48</v>
      </c>
      <c r="F5" s="11">
        <v>15170438.57</v>
      </c>
      <c r="G5" s="31">
        <v>10</v>
      </c>
      <c r="H5" s="32">
        <f>F5/E5</f>
        <v>0.999948065504062</v>
      </c>
      <c r="I5" s="37">
        <f>H5*G5</f>
        <v>9.99948065504062</v>
      </c>
    </row>
    <row r="6" s="1" customFormat="1" spans="1:9">
      <c r="A6" s="10"/>
      <c r="B6" s="12" t="s">
        <v>15</v>
      </c>
      <c r="C6" s="13"/>
      <c r="D6" s="11">
        <v>13723400</v>
      </c>
      <c r="E6" s="11">
        <v>15171226.48</v>
      </c>
      <c r="F6" s="11">
        <v>15170438.57</v>
      </c>
      <c r="G6" s="4" t="s">
        <v>16</v>
      </c>
      <c r="H6" s="33">
        <v>1</v>
      </c>
      <c r="I6" s="4" t="s">
        <v>16</v>
      </c>
    </row>
    <row r="7" s="1" customFormat="1" spans="1:9">
      <c r="A7" s="10"/>
      <c r="B7" s="12" t="s">
        <v>17</v>
      </c>
      <c r="C7" s="13"/>
      <c r="D7" s="11"/>
      <c r="E7" s="11"/>
      <c r="F7" s="11"/>
      <c r="G7" s="4" t="s">
        <v>16</v>
      </c>
      <c r="H7" s="11"/>
      <c r="I7" s="4" t="s">
        <v>16</v>
      </c>
    </row>
    <row r="8" s="1" customFormat="1" spans="1:9">
      <c r="A8" s="14"/>
      <c r="B8" s="15" t="s">
        <v>18</v>
      </c>
      <c r="C8" s="15"/>
      <c r="D8" s="11"/>
      <c r="E8" s="11"/>
      <c r="F8" s="11"/>
      <c r="G8" s="4" t="s">
        <v>16</v>
      </c>
      <c r="H8" s="11"/>
      <c r="I8" s="4" t="s">
        <v>16</v>
      </c>
    </row>
    <row r="9" s="1" customFormat="1" spans="1:9">
      <c r="A9" s="16" t="s">
        <v>19</v>
      </c>
      <c r="B9" s="17" t="s">
        <v>20</v>
      </c>
      <c r="C9" s="18"/>
      <c r="D9" s="18"/>
      <c r="E9" s="34"/>
      <c r="F9" s="4" t="s">
        <v>21</v>
      </c>
      <c r="G9" s="4"/>
      <c r="H9" s="4"/>
      <c r="I9" s="4"/>
    </row>
    <row r="10" s="1" customFormat="1" ht="52.5" customHeight="1" spans="1:10">
      <c r="A10" s="16"/>
      <c r="B10" s="19" t="s">
        <v>56</v>
      </c>
      <c r="C10" s="20"/>
      <c r="D10" s="20"/>
      <c r="E10" s="35"/>
      <c r="F10" s="36" t="s">
        <v>57</v>
      </c>
      <c r="G10" s="36"/>
      <c r="H10" s="36"/>
      <c r="I10" s="36"/>
      <c r="J10" s="38"/>
    </row>
    <row r="11" s="1" customFormat="1" ht="20.25" customHeight="1" spans="1:9">
      <c r="A11" s="16" t="s">
        <v>24</v>
      </c>
      <c r="B11" s="21" t="s">
        <v>25</v>
      </c>
      <c r="C11" s="21" t="s">
        <v>26</v>
      </c>
      <c r="D11" s="9" t="s">
        <v>27</v>
      </c>
      <c r="E11" s="9" t="s">
        <v>28</v>
      </c>
      <c r="F11" s="9" t="s">
        <v>29</v>
      </c>
      <c r="G11" s="9" t="s">
        <v>30</v>
      </c>
      <c r="H11" s="9" t="s">
        <v>31</v>
      </c>
      <c r="I11" s="9" t="s">
        <v>32</v>
      </c>
    </row>
    <row r="12" s="2" customFormat="1" spans="1:9">
      <c r="A12" s="22"/>
      <c r="B12" s="23" t="s">
        <v>33</v>
      </c>
      <c r="C12" s="22" t="s">
        <v>34</v>
      </c>
      <c r="D12" s="24" t="s">
        <v>58</v>
      </c>
      <c r="E12" s="22" t="s">
        <v>59</v>
      </c>
      <c r="F12" s="22" t="s">
        <v>59</v>
      </c>
      <c r="G12" s="16">
        <v>10</v>
      </c>
      <c r="H12" s="16">
        <v>10</v>
      </c>
      <c r="I12" s="39"/>
    </row>
    <row r="13" s="2" customFormat="1" spans="1:9">
      <c r="A13" s="22"/>
      <c r="B13" s="23"/>
      <c r="C13" s="22"/>
      <c r="D13" s="24" t="s">
        <v>60</v>
      </c>
      <c r="E13" s="22" t="s">
        <v>61</v>
      </c>
      <c r="F13" s="22" t="s">
        <v>61</v>
      </c>
      <c r="G13" s="16">
        <v>10</v>
      </c>
      <c r="H13" s="16">
        <v>10</v>
      </c>
      <c r="I13" s="39"/>
    </row>
    <row r="14" s="2" customFormat="1" ht="46" customHeight="1" spans="1:9">
      <c r="A14" s="22"/>
      <c r="B14" s="23"/>
      <c r="C14" s="22" t="s">
        <v>37</v>
      </c>
      <c r="D14" s="24" t="s">
        <v>62</v>
      </c>
      <c r="E14" s="22" t="s">
        <v>39</v>
      </c>
      <c r="F14" s="22" t="s">
        <v>39</v>
      </c>
      <c r="G14" s="16">
        <v>5</v>
      </c>
      <c r="H14" s="16">
        <v>5</v>
      </c>
      <c r="I14" s="39"/>
    </row>
    <row r="15" s="2" customFormat="1" ht="27" spans="1:9">
      <c r="A15" s="22"/>
      <c r="B15" s="23"/>
      <c r="C15" s="22"/>
      <c r="D15" s="24" t="s">
        <v>63</v>
      </c>
      <c r="E15" s="22" t="s">
        <v>39</v>
      </c>
      <c r="F15" s="22" t="s">
        <v>39</v>
      </c>
      <c r="G15" s="16">
        <v>5</v>
      </c>
      <c r="H15" s="16">
        <v>5</v>
      </c>
      <c r="I15" s="39"/>
    </row>
    <row r="16" s="2" customFormat="1" ht="27" spans="1:9">
      <c r="A16" s="22"/>
      <c r="B16" s="23"/>
      <c r="C16" s="22"/>
      <c r="D16" s="24" t="s">
        <v>64</v>
      </c>
      <c r="E16" s="22" t="s">
        <v>39</v>
      </c>
      <c r="F16" s="22" t="s">
        <v>39</v>
      </c>
      <c r="G16" s="16">
        <v>5</v>
      </c>
      <c r="H16" s="16">
        <v>5</v>
      </c>
      <c r="I16" s="39"/>
    </row>
    <row r="17" s="2" customFormat="1" spans="1:9">
      <c r="A17" s="22"/>
      <c r="B17" s="23"/>
      <c r="C17" s="22" t="s">
        <v>40</v>
      </c>
      <c r="D17" s="24" t="s">
        <v>65</v>
      </c>
      <c r="E17" s="22" t="s">
        <v>39</v>
      </c>
      <c r="F17" s="22" t="s">
        <v>39</v>
      </c>
      <c r="G17" s="16">
        <v>5</v>
      </c>
      <c r="H17" s="16">
        <v>5</v>
      </c>
      <c r="I17" s="39"/>
    </row>
    <row r="18" s="1" customFormat="1" spans="1:9">
      <c r="A18" s="22"/>
      <c r="B18" s="23"/>
      <c r="C18" s="25"/>
      <c r="D18" s="24" t="s">
        <v>66</v>
      </c>
      <c r="E18" s="25" t="s">
        <v>39</v>
      </c>
      <c r="F18" s="25" t="s">
        <v>39</v>
      </c>
      <c r="G18" s="16">
        <v>5</v>
      </c>
      <c r="H18" s="16">
        <v>5</v>
      </c>
      <c r="I18" s="39"/>
    </row>
    <row r="19" s="1" customFormat="1" spans="1:9">
      <c r="A19" s="22"/>
      <c r="B19" s="23"/>
      <c r="C19" s="25" t="s">
        <v>42</v>
      </c>
      <c r="D19" s="24" t="s">
        <v>43</v>
      </c>
      <c r="E19" s="25" t="s">
        <v>44</v>
      </c>
      <c r="F19" s="8">
        <v>0</v>
      </c>
      <c r="G19" s="16">
        <v>5</v>
      </c>
      <c r="H19" s="16">
        <v>5</v>
      </c>
      <c r="I19" s="39"/>
    </row>
    <row r="20" s="1" customFormat="1" ht="27" spans="1:9">
      <c r="A20" s="22"/>
      <c r="B20" s="23" t="s">
        <v>45</v>
      </c>
      <c r="C20" s="25" t="s">
        <v>46</v>
      </c>
      <c r="D20" s="24" t="s">
        <v>67</v>
      </c>
      <c r="E20" s="25" t="s">
        <v>68</v>
      </c>
      <c r="F20" s="25" t="s">
        <v>39</v>
      </c>
      <c r="G20" s="16">
        <v>15</v>
      </c>
      <c r="H20" s="16">
        <v>15</v>
      </c>
      <c r="I20" s="39"/>
    </row>
    <row r="21" s="1" customFormat="1" ht="27" spans="1:9">
      <c r="A21" s="22"/>
      <c r="B21" s="23"/>
      <c r="C21" s="25" t="s">
        <v>69</v>
      </c>
      <c r="D21" s="24" t="s">
        <v>70</v>
      </c>
      <c r="E21" s="25" t="s">
        <v>68</v>
      </c>
      <c r="F21" s="25" t="s">
        <v>39</v>
      </c>
      <c r="G21" s="16">
        <v>15</v>
      </c>
      <c r="H21" s="16">
        <v>15</v>
      </c>
      <c r="I21" s="39"/>
    </row>
    <row r="22" s="1" customFormat="1" ht="27" spans="1:9">
      <c r="A22" s="22"/>
      <c r="B22" s="23"/>
      <c r="C22" s="25" t="s">
        <v>49</v>
      </c>
      <c r="D22" s="24" t="s">
        <v>71</v>
      </c>
      <c r="E22" s="25" t="s">
        <v>39</v>
      </c>
      <c r="F22" s="25" t="s">
        <v>39</v>
      </c>
      <c r="G22" s="16">
        <v>10</v>
      </c>
      <c r="H22" s="16">
        <v>10</v>
      </c>
      <c r="I22" s="39"/>
    </row>
    <row r="23" s="1" customFormat="1" ht="16.5" customHeight="1" spans="1:9">
      <c r="A23" s="26"/>
      <c r="B23" s="17" t="s">
        <v>52</v>
      </c>
      <c r="C23" s="18"/>
      <c r="D23" s="18"/>
      <c r="E23" s="18"/>
      <c r="F23" s="34"/>
      <c r="G23" s="9"/>
      <c r="H23" s="9">
        <v>100</v>
      </c>
      <c r="I23" s="4" t="s">
        <v>16</v>
      </c>
    </row>
    <row r="24" s="1" customFormat="1" ht="14.25" customHeight="1" spans="1:9">
      <c r="A24" s="27" t="s">
        <v>53</v>
      </c>
      <c r="B24" s="27"/>
      <c r="C24" s="27"/>
      <c r="D24" s="27"/>
      <c r="E24" s="27"/>
      <c r="F24" s="27"/>
      <c r="G24" s="27"/>
      <c r="H24" s="27"/>
      <c r="I24" s="27"/>
    </row>
    <row r="25" s="1" customFormat="1" ht="14.25" customHeight="1" spans="1:9">
      <c r="A25" s="28"/>
      <c r="B25" s="28"/>
      <c r="C25" s="28"/>
      <c r="D25" s="28"/>
      <c r="E25" s="28"/>
      <c r="F25" s="28"/>
      <c r="G25" s="28"/>
      <c r="H25" s="28"/>
      <c r="I25" s="28"/>
    </row>
    <row r="26" s="1" customFormat="1" ht="14.25" customHeight="1" spans="1:9">
      <c r="A26" s="28"/>
      <c r="B26" s="28"/>
      <c r="C26" s="28"/>
      <c r="D26" s="28"/>
      <c r="E26" s="28"/>
      <c r="F26" s="28"/>
      <c r="G26" s="28"/>
      <c r="H26" s="28"/>
      <c r="I26" s="28"/>
    </row>
    <row r="27" s="1" customFormat="1" ht="12" customHeight="1" spans="1:9">
      <c r="A27" s="28"/>
      <c r="B27" s="28"/>
      <c r="C27" s="28"/>
      <c r="D27" s="28"/>
      <c r="E27" s="28"/>
      <c r="F27" s="28"/>
      <c r="G27" s="28"/>
      <c r="H27" s="28"/>
      <c r="I27" s="28"/>
    </row>
    <row r="28" s="1" customFormat="1" ht="13.8" customHeight="1" spans="1:9">
      <c r="A28" s="28"/>
      <c r="B28" s="28"/>
      <c r="C28" s="28"/>
      <c r="D28" s="28"/>
      <c r="E28" s="28"/>
      <c r="F28" s="28"/>
      <c r="G28" s="28"/>
      <c r="H28" s="28"/>
      <c r="I28" s="28"/>
    </row>
    <row r="29" s="1" customFormat="1" ht="14.25" customHeight="1" spans="2:9">
      <c r="B29" s="29"/>
      <c r="C29" s="29"/>
      <c r="D29" s="29"/>
      <c r="E29" s="29"/>
      <c r="F29" s="29"/>
      <c r="G29" s="29"/>
      <c r="H29" s="29"/>
      <c r="I29" s="29"/>
    </row>
    <row r="30" s="1" customFormat="1" ht="14.25" customHeight="1" spans="2:9">
      <c r="B30" s="29"/>
      <c r="C30" s="29"/>
      <c r="D30" s="29"/>
      <c r="E30" s="29"/>
      <c r="F30" s="29"/>
      <c r="G30" s="29"/>
      <c r="H30" s="29"/>
      <c r="I30" s="29"/>
    </row>
    <row r="31" s="1" customFormat="1" ht="14.25" customHeight="1" spans="2:9">
      <c r="B31" s="29"/>
      <c r="C31" s="29"/>
      <c r="D31" s="29"/>
      <c r="E31" s="29"/>
      <c r="F31" s="29"/>
      <c r="G31" s="29"/>
      <c r="H31" s="29"/>
      <c r="I31" s="29"/>
    </row>
  </sheetData>
  <mergeCells count="24">
    <mergeCell ref="A1:I1"/>
    <mergeCell ref="B2:E2"/>
    <mergeCell ref="G2:I2"/>
    <mergeCell ref="B3:E3"/>
    <mergeCell ref="G3:I3"/>
    <mergeCell ref="B4:C4"/>
    <mergeCell ref="B5:C5"/>
    <mergeCell ref="B6:C6"/>
    <mergeCell ref="B7:C7"/>
    <mergeCell ref="B8:C8"/>
    <mergeCell ref="B9:E9"/>
    <mergeCell ref="F9:I9"/>
    <mergeCell ref="B10:E10"/>
    <mergeCell ref="F10:I10"/>
    <mergeCell ref="B23:F23"/>
    <mergeCell ref="A4:A8"/>
    <mergeCell ref="A9:A10"/>
    <mergeCell ref="A11:A22"/>
    <mergeCell ref="B12:B19"/>
    <mergeCell ref="B20:B22"/>
    <mergeCell ref="C12:C13"/>
    <mergeCell ref="C14:C16"/>
    <mergeCell ref="C17:C18"/>
    <mergeCell ref="A24:I28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财务管理工作事务</vt:lpstr>
      <vt:lpstr>机关事务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李子轩</dc:creator>
  <cp:lastModifiedBy>徐伟婷</cp:lastModifiedBy>
  <dcterms:created xsi:type="dcterms:W3CDTF">2022-04-25T05:40:00Z</dcterms:created>
  <dcterms:modified xsi:type="dcterms:W3CDTF">2023-01-12T09:21:37Z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E8159EE667AA4EF381365EC3EBDF8442</vt:lpwstr>
  </property>
  <property fmtid="{D5CDD505-2E9C-101B-9397-08002B2CF9AE}" pid="3" name="KSOProductBuildVer">
    <vt:lpwstr>2052-11.8.2.10681</vt:lpwstr>
  </property>
</Properties>
</file>