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tabRatio="760" firstSheet="17" activeTab="21"/>
  </bookViews>
  <sheets>
    <sheet name="国有林地管理工作经费" sheetId="4" r:id="rId1"/>
    <sheet name="农林水务工作事务" sheetId="7" r:id="rId2"/>
    <sheet name="财务管理工作事务" sheetId="8" r:id="rId3"/>
    <sheet name="机关事务" sheetId="9" r:id="rId4"/>
    <sheet name="公厕管理" sheetId="12" r:id="rId5"/>
    <sheet name="绿化绿道管养" sheetId="13" r:id="rId6"/>
    <sheet name="清扫清运及保洁服务" sheetId="14" r:id="rId7"/>
    <sheet name="&quot;四害&quot;消杀经费" sheetId="15" r:id="rId8"/>
    <sheet name="安全生产专项资金" sheetId="16" r:id="rId9"/>
    <sheet name="垃圾分类" sheetId="17" r:id="rId10"/>
    <sheet name="人大政协工作" sheetId="18" r:id="rId11"/>
    <sheet name="社区党群服务中心区级配套运营经费" sheetId="19" r:id="rId12"/>
    <sheet name="社区党群服务中心市级配套运营经费（政府性基金）" sheetId="20" r:id="rId13"/>
    <sheet name="枢纽型党群服务中心建设经费" sheetId="21" r:id="rId14"/>
    <sheet name="新区告知-低保工作经费" sheetId="22" r:id="rId15"/>
    <sheet name="新区告知-就业工作经费" sheetId="23" r:id="rId16"/>
    <sheet name="新区告知-居家养老服务费（政府性基金）" sheetId="24" r:id="rId17"/>
    <sheet name="综治维稳工作经费" sheetId="25" r:id="rId18"/>
    <sheet name="城市更新和土地房屋征收工作事务" sheetId="26" r:id="rId19"/>
    <sheet name="葵涌、大鹏、南澳办事处2021年征地拆迁支出相关指标（政府性基" sheetId="27" r:id="rId20"/>
    <sheet name="党群业务工作经费" sheetId="28" r:id="rId21"/>
    <sheet name="老干及关工委工作" sheetId="29" r:id="rId22"/>
  </sheets>
  <calcPr calcId="144525"/>
</workbook>
</file>

<file path=xl/sharedStrings.xml><?xml version="1.0" encoding="utf-8"?>
<sst xmlns="http://schemas.openxmlformats.org/spreadsheetml/2006/main" count="1692" uniqueCount="431">
  <si>
    <t>2021年国有林地管理工作经费项目自评表</t>
  </si>
  <si>
    <t>项目名称</t>
  </si>
  <si>
    <t>国有林地管理工作经费</t>
  </si>
  <si>
    <t>项目金额</t>
  </si>
  <si>
    <t>主管部门</t>
  </si>
  <si>
    <t>深圳市大鹏新区南澳办事处</t>
  </si>
  <si>
    <t>实施单位</t>
  </si>
  <si>
    <t>深圳市大鹏新区南澳办事处公共事业服务中心</t>
  </si>
  <si>
    <t>项目资金（元）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</si>
  <si>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</si>
  <si>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</si>
  <si>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</si>
  <si>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</si>
  <si>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</si>
  <si>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</si>
  <si>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</si>
  <si>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</si>
  <si>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</si>
  <si>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</si>
  <si>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</si>
  <si>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</si>
  <si>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</si>
  <si>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t>*实际完成情况</t>
  </si>
  <si>
    <t>开展森林防火工作，加强森林防火能力。</t>
  </si>
  <si>
    <t>完成：开展森林防火工作，加强森林防火能力。</t>
  </si>
  <si>
    <t>年度绩效指标</t>
  </si>
  <si>
    <t>一级指标</t>
  </si>
  <si>
    <t>二级指标</t>
  </si>
  <si>
    <t>三级指标</t>
  </si>
  <si>
    <t>年度指标值</t>
  </si>
  <si>
    <t>*实际完成值</t>
  </si>
  <si>
    <t>*分值</t>
  </si>
  <si>
    <t>*得分</t>
  </si>
  <si>
    <t>偏差原因分析及改进措施</t>
  </si>
  <si>
    <t>产出指标</t>
  </si>
  <si>
    <t>数量指标*</t>
  </si>
  <si>
    <t>开展森林防火隔离带及防火蓄水池道清理面积</t>
  </si>
  <si>
    <t>35.135万平方米</t>
  </si>
  <si>
    <t>质量指标*</t>
  </si>
  <si>
    <t>项目竣工验收率</t>
  </si>
  <si>
    <t>100%</t>
  </si>
  <si>
    <t>人员在岗率</t>
  </si>
  <si>
    <t>≥95%</t>
  </si>
  <si>
    <t>时效指标*</t>
  </si>
  <si>
    <t>总服务工期</t>
  </si>
  <si>
    <t>≦60天</t>
  </si>
  <si>
    <t>60天</t>
  </si>
  <si>
    <t>成本指标*</t>
  </si>
  <si>
    <t>预算资金节约率</t>
  </si>
  <si>
    <t>≤1%</t>
  </si>
  <si>
    <t>效益指标</t>
  </si>
  <si>
    <t>经济效益指标</t>
  </si>
  <si>
    <t>不适用</t>
  </si>
  <si>
    <t>社会效益指标*</t>
  </si>
  <si>
    <t>森林火灾受害率</t>
  </si>
  <si>
    <t>&lt;1‰</t>
  </si>
  <si>
    <t>有效提升森林火灾援救能力</t>
  </si>
  <si>
    <t>有效提升</t>
  </si>
  <si>
    <t>有效抑制较大森林火灾蔓延</t>
  </si>
  <si>
    <t>有效抑制</t>
  </si>
  <si>
    <t>生态效益指标</t>
  </si>
  <si>
    <t>辖区森林覆盖率</t>
  </si>
  <si>
    <t>≧87%</t>
  </si>
  <si>
    <t>林地区域有效管护率</t>
  </si>
  <si>
    <t>&gt;90%</t>
  </si>
  <si>
    <t>满意度指标*</t>
  </si>
  <si>
    <t>辖区居民对农林水务工作事务满意度</t>
  </si>
  <si>
    <t>总分</t>
  </si>
  <si>
    <t>填报说明：
1.请填写或修改有浅蓝色底色的单元格。加*号的为必填项。其他单元格为系统自动带出数据，请勿作修改。
2.三级指标可以根据实际情况进行删增行，系统将根据导入表格内容录入。
3.【得分】要小于等于同一行的【分值】。
4.三级指标的分值加总要等于其一级指标的分值。</t>
  </si>
  <si>
    <t>2021年农林水务工作事务项目自评表</t>
  </si>
  <si>
    <t>农林水务工作事务</t>
  </si>
  <si>
    <t xml:space="preserve">目标1：保障辖区内水务设施的日常维护；
目标2.主要对深圳市市政府划定的枫木浪、香车2座水库范围内的一级水源保护区总面积为2.37 平方公里进行常态化管理，确保一级水源保护区不受侵占和破坏；
目标3：对南澳办事处28条小微水体总长度约14.08平方公里委托社会化管养。
目标4：为确保一级水源保护区周边生态环境的良好发展，做好枫木浪、香车2座水库一级水源保护区的饮用水源地生态环境安全，促进饮用水和周边生态的可持续发展。
</t>
  </si>
  <si>
    <t xml:space="preserve">完成1：保障辖区内水务设施的日常维护；
完成2.主要对深圳市市政府划定的枫木浪、香车2座水库范围内的一级水源保护区总面积为2.37 平方公里进行常态化管理，确保一级水源保护区不受侵占和破坏；
完成3：对南澳办事处28条小微水体总长度约14.08平方公里委托社会化管养。
完成4：为确保一级水源保护区周边生态环境的良好发展，做好枫木浪、香车2座水库一级水源保护区的饮用水源地生态环境安全，促进饮用水和周边生态的可持续发展。
</t>
  </si>
  <si>
    <t>南澳辖区的水务项目日常维护完成率</t>
  </si>
  <si>
    <t>南澳河、水头沙河、上企沙片区清理淤泥面积</t>
  </si>
  <si>
    <t>≥1100方</t>
  </si>
  <si>
    <t>1100方</t>
  </si>
  <si>
    <t>南澳河、水头沙河、上企沙片区清理淤泥长度</t>
  </si>
  <si>
    <t>≥700米</t>
  </si>
  <si>
    <t>700米</t>
  </si>
  <si>
    <t>对未纳入项目管养的水务设施原水管（枫木浪应急供水管）进行保养</t>
  </si>
  <si>
    <t>≥300米</t>
  </si>
  <si>
    <t>300米</t>
  </si>
  <si>
    <t>枫木浪水库一级水源保护区开展常态化巡查管理总面积</t>
  </si>
  <si>
    <t>1.68 平方公里</t>
  </si>
  <si>
    <t>香车水库一级水源保护区总面积</t>
  </si>
  <si>
    <t>0.69 平方公里</t>
  </si>
  <si>
    <t>一级水源保护区开展常态化巡查管理人员数量</t>
  </si>
  <si>
    <t>4人</t>
  </si>
  <si>
    <t>小微水体管养数量</t>
  </si>
  <si>
    <t>28条</t>
  </si>
  <si>
    <t>小微水体管养长度</t>
  </si>
  <si>
    <t>14.08平方公里</t>
  </si>
  <si>
    <t>与8个居民小组枫木浪、香车2座水库饮用水水源保护协议签订数量</t>
  </si>
  <si>
    <t>8个居民小组</t>
  </si>
  <si>
    <t>≥292米</t>
  </si>
  <si>
    <t>292米</t>
  </si>
  <si>
    <t>水务项目日常维护验收合格率</t>
  </si>
  <si>
    <t>一级水源保护区巡查管理考核达标率</t>
  </si>
  <si>
    <t>≥90%</t>
  </si>
  <si>
    <t>小微水体管养考核达标率</t>
  </si>
  <si>
    <t>水源保护区安全管理考核达标率</t>
  </si>
  <si>
    <t>水务项目日常维护时效</t>
  </si>
  <si>
    <t>2021年1月1日至2021年12月31日</t>
  </si>
  <si>
    <t>一级水源保护区巡查管理时效</t>
  </si>
  <si>
    <t>小微水体管养时效</t>
  </si>
  <si>
    <t>水源保护区安全管理时效</t>
  </si>
  <si>
    <t>水务安全、水体管养及水源保护等对当地经济的影响</t>
  </si>
  <si>
    <t>促进经济可持续发展</t>
  </si>
  <si>
    <t>辖区居民居住环境美化提升</t>
  </si>
  <si>
    <t>提升</t>
  </si>
  <si>
    <t>一级水源保护区巡查管理制度</t>
  </si>
  <si>
    <t>健全</t>
  </si>
  <si>
    <t>小微水体管养机制</t>
  </si>
  <si>
    <t>水源保护区安全管理制度</t>
  </si>
  <si>
    <t>辖区水务生态平衡</t>
  </si>
  <si>
    <t>有效促进</t>
  </si>
  <si>
    <t>一级水源保护区生态平稳</t>
  </si>
  <si>
    <t>水体干净卫生、无污染，促进了生态平衡</t>
  </si>
  <si>
    <t>一级饮用水源水质达标率</t>
  </si>
  <si>
    <t>辖区居民满意度</t>
  </si>
  <si>
    <t>广大游客满意度</t>
  </si>
  <si>
    <t>财务管理工作事务</t>
  </si>
  <si>
    <t>深圳市大鹏新区南澳办事处后勤服务中心</t>
  </si>
  <si>
    <t>1、编制办事处部门预算，统筹使用各项资金，保障办事处各单位正常运转。
2、定期编制财务报告，如实反映单位预算执行情况，进行财务活动分析。
3、建立健全内部财务管理制度，优化支出结构，提高单位资金使用效益。
4、加强单位固定资产管理，防止国有资产流失。
5、积极开展单位内部控制建设工作，促进业务的规范化、合理性和科学性。</t>
  </si>
  <si>
    <t>完成：1、编制办事处部门预算，统筹使用各项资金，保障办事处各单位正常运转。
2、定期编制财务报告，如实反映单位预算执行情况，进行财务活动分析。
3、建立健全内部财务管理制度，优化支出结构，提高单位资金使用效益。
4、加强单位固定资产管理，防止国有资产流失。
5、积极开展单位内部控制建设工作，促进业务的规范化、合理性和科学性。</t>
  </si>
  <si>
    <t>开展财务工作项目数量</t>
  </si>
  <si>
    <t>10项</t>
  </si>
  <si>
    <t>各项任务目标验收合格率</t>
  </si>
  <si>
    <t>各项财务工作完成及时率</t>
  </si>
  <si>
    <t>防止国有资产流失率</t>
  </si>
  <si>
    <t>有效提高</t>
  </si>
  <si>
    <t>各单位及员工满意度</t>
  </si>
  <si>
    <t>2021年机关事务项目自评表</t>
  </si>
  <si>
    <t>机关事务</t>
  </si>
  <si>
    <t>通过预算资金投入，保障了办公场所物业和办公设备的正常运行、办事处工作人员的食宿安排、办公用品的采购等，提高工作效率。</t>
  </si>
  <si>
    <t>完成：通过预算资金投入，保障了办公场所物业和办公设备的正常运行、办事处工作人员的食宿安排、办公用品的采购等，提高工作效率。</t>
  </si>
  <si>
    <t>班车租赁数量</t>
  </si>
  <si>
    <t>3辆</t>
  </si>
  <si>
    <t>运营食堂</t>
  </si>
  <si>
    <t>2个</t>
  </si>
  <si>
    <t>深圳市内、龙岗区内工作人员的上下班需求率</t>
  </si>
  <si>
    <t>食品安全率、卫生合格率</t>
  </si>
  <si>
    <t>办公楼设施安全使用率</t>
  </si>
  <si>
    <t>食堂供餐及时率</t>
  </si>
  <si>
    <t>班车接送及时率</t>
  </si>
  <si>
    <t>上下班道路拥堵情况</t>
  </si>
  <si>
    <t>有所改善</t>
  </si>
  <si>
    <t>班车统一接送，减少车辆废气排放</t>
  </si>
  <si>
    <t>乘坐班车员工满意度</t>
  </si>
  <si>
    <t>2021年公厕管理项目自评表</t>
  </si>
  <si>
    <t>公厕管理</t>
  </si>
  <si>
    <t>深圳市大鹏新区南澳办事处网格管理服务中心</t>
  </si>
  <si>
    <t>贯彻执行市政公厕管理的法律、法规和政策，制定办事处公厕工作目标和计划，组织实施市政公厕相关工作，有效改善辖区如厕环境。</t>
  </si>
  <si>
    <t>完成：贯彻执行市政公厕管理的法律、法规和政策，制定办事处公厕工作目标和计划，组织实施市政公厕相关工作，有效改善辖区如厕环境。</t>
  </si>
  <si>
    <t>公厕管理数量</t>
  </si>
  <si>
    <t>14座</t>
  </si>
  <si>
    <t>公厕管理达标率</t>
  </si>
  <si>
    <t>公厕管理及时性</t>
  </si>
  <si>
    <t>及时</t>
  </si>
  <si>
    <t>城市文明行为情况</t>
  </si>
  <si>
    <t>辖区空气质量情况</t>
  </si>
  <si>
    <t>80分以上</t>
  </si>
  <si>
    <t>100分</t>
  </si>
  <si>
    <t>2021年绿化绿道管养项目自评表</t>
  </si>
  <si>
    <t>绿化绿道管养</t>
  </si>
  <si>
    <t>组织、指导环卫服务企业开展市政道路清扫保洁、垃圾清运等环境卫生工作，建立健全环卫监督检查及考核机制，对环卫服务企业进行监督检查，并做好各类环境卫生迎检工作，有效提升辖区环境卫生，提高辖区居民生活环境满意度；负责办事处垃圾转运站、公厕、环卫工具房、垃圾桶等环卫基础设施的设置、维护、管理工作，有效减少辖区环卫基础设施的损坏率，提高辖区环卫基础设施的使用率。</t>
  </si>
  <si>
    <t>完成：组织、指导环卫服务企业开展市政道路清扫保洁、垃圾清运等环境卫生工作，建立健全环卫监督检查及考核机制，对环卫服务企业进行监督检查，并做好各类环境卫生迎检工作，有效提升辖区环境卫生，提高辖区居民生活环境满意度；负责办事处垃圾转运站、公厕、环卫工具房、垃圾桶等环卫基础设施的设置、维护、管理工作，有效减少辖区环卫基础设施的损坏率，提高辖区环卫基础设施的使用率。</t>
  </si>
  <si>
    <t>管理绿化绿道总长度</t>
  </si>
  <si>
    <t>≥19.3954公里</t>
  </si>
  <si>
    <t>19.3954公里</t>
  </si>
  <si>
    <t>绿化绿道管养达标率</t>
  </si>
  <si>
    <t>绿化绿道管养频率</t>
  </si>
  <si>
    <t>1次/天</t>
  </si>
  <si>
    <t>辖区绿化水平情况</t>
  </si>
  <si>
    <t>2021年清扫清运及保洁服务项目自评表</t>
  </si>
  <si>
    <t>清扫清运及保洁服务</t>
  </si>
  <si>
    <t>清扫保洁总面积</t>
  </si>
  <si>
    <t>1289921平方米</t>
  </si>
  <si>
    <t>清扫清运及保洁达标率</t>
  </si>
  <si>
    <t>清扫清运及保洁频率</t>
  </si>
  <si>
    <t>≥80分</t>
  </si>
  <si>
    <t>2021年"四害"消杀经费项目自评表</t>
  </si>
  <si>
    <t>"四害"消杀经费</t>
  </si>
  <si>
    <t>目标1：加强公共场所清洁卫生与消毒工作；
目标2：持续加强登革热等蚊媒传染病防控。</t>
  </si>
  <si>
    <t>完成加强公共场所清洁卫生与消毒工作；持续加强登革热等蚊媒传染病防控。</t>
  </si>
  <si>
    <t>开展消杀次数</t>
  </si>
  <si>
    <t>全年≥12次</t>
  </si>
  <si>
    <t>12次</t>
  </si>
  <si>
    <t>"四害"消杀覆盖率</t>
  </si>
  <si>
    <r>
      <rPr>
        <sz val="9"/>
        <rFont val="微软雅黑"/>
        <charset val="134"/>
      </rPr>
      <t>100%</t>
    </r>
    <r>
      <rPr>
        <sz val="9"/>
        <rFont val="Arial"/>
        <charset val="134"/>
      </rPr>
      <t xml:space="preserve">			</t>
    </r>
  </si>
  <si>
    <t>"四害"消杀及时率</t>
  </si>
  <si>
    <t>支付进度达标率</t>
  </si>
  <si>
    <t>公共场所卫生情况</t>
  </si>
  <si>
    <t>有所提升</t>
  </si>
  <si>
    <t>2021年安全生产专项资金项目自评表</t>
  </si>
  <si>
    <t>安全生产专项资金</t>
  </si>
  <si>
    <t xml:space="preserve">通过安全生产资金项目，完成建设“双重预防机制”、聘请安全法律顾问、开展安全生产宣传培训、服装购置、开展安全生产专项整治工作、开展风险评估，促进辖区安全生产工作部署的落实督促企事业单位认真落实安全生产主体责任, 加大安全投入，强化安全基础管理，完善安全生产规章制度, 认真排查治理安全隐患，努力防范和遏制重特大生产安全事 故，推动辖区安全生产形势持续稳定好转，辖区居民安全生产关注度达到90%以上。    </t>
  </si>
  <si>
    <t xml:space="preserve">完成：通过安全生产资金项目，完成建设“双重预防机制”、聘请安全法律顾问、开展安全生产宣传培训、服装购置、开展安全生产专项整治工作、开展风险评估，促进辖区安全生产工作部署的落实督促企事业单位认真落实安全生产主体责任, 加大安全投入，强化安全基础管理，完善安全生产规章制度, 认真排查治理安全隐患，努力防范和遏制重特大生产安全事 故，推动辖区安全生产形势持续稳定好转，辖区居民安全生产关注度达到90%以上。    </t>
  </si>
  <si>
    <t>数量指标</t>
  </si>
  <si>
    <t>通过“双重预防机制”开展排查隐患场所数量</t>
  </si>
  <si>
    <t>≧550家</t>
  </si>
  <si>
    <t>550家</t>
  </si>
  <si>
    <t>聘请安全法律顾问人员数</t>
  </si>
  <si>
    <t>1名</t>
  </si>
  <si>
    <t>派发安全生产宣传培训份数</t>
  </si>
  <si>
    <t>≧15000份</t>
  </si>
  <si>
    <t>15000份</t>
  </si>
  <si>
    <t>购置工作服装数量</t>
  </si>
  <si>
    <t>≧48套</t>
  </si>
  <si>
    <t>48套</t>
  </si>
  <si>
    <t>开展安全生产专项整治工作完成率</t>
  </si>
  <si>
    <t>≧90%</t>
  </si>
  <si>
    <t>聘请消防安全专家顾问人数</t>
  </si>
  <si>
    <t>1人</t>
  </si>
  <si>
    <t>开展风险评估项目种类</t>
  </si>
  <si>
    <t>3类</t>
  </si>
  <si>
    <t>质量指标</t>
  </si>
  <si>
    <t>安全隐患排查覆盖率</t>
  </si>
  <si>
    <t>≧95%</t>
  </si>
  <si>
    <t>法律顾问服务合格率</t>
  </si>
  <si>
    <t>开展安全生产宣传知晓率</t>
  </si>
  <si>
    <t>服装验收合格率</t>
  </si>
  <si>
    <t>消防安全专家顾问服务合格率</t>
  </si>
  <si>
    <t>风险评估准确率</t>
  </si>
  <si>
    <r>
      <rPr>
        <sz val="9"/>
        <rFont val="微软雅黑"/>
        <charset val="134"/>
      </rPr>
      <t>100%</t>
    </r>
    <r>
      <rPr>
        <sz val="9"/>
        <rFont val="Arial"/>
        <charset val="134"/>
      </rPr>
      <t xml:space="preserve">	</t>
    </r>
  </si>
  <si>
    <t>时效指标</t>
  </si>
  <si>
    <t>安全生产专项资金工作完成时间</t>
  </si>
  <si>
    <t>2021年12月份底前</t>
  </si>
  <si>
    <t>成本指标</t>
  </si>
  <si>
    <t>社会效益指标</t>
  </si>
  <si>
    <t>辖区居民安全生产关注度提升情况</t>
  </si>
  <si>
    <t>辖区范围内事故灾难类点位风险防范情况</t>
  </si>
  <si>
    <t>有效防范</t>
  </si>
  <si>
    <t>满意度指标</t>
  </si>
  <si>
    <t>辖区居民对安全生产工作满意度</t>
  </si>
  <si>
    <t>2021年垃圾分类项目自评表</t>
  </si>
  <si>
    <t>垃圾分类</t>
  </si>
  <si>
    <t>1、南澳办事处共有47个分类投放点，现状已建成11个标准版，需对剩下的36个点位标准版设施全覆盖。
2、对辖区原有的宣传栏、洗手池位置等与新的标准版密闭罩设施尺寸不匹配的简约版投放点位进行提升改造。
3、根据新区垃圾分类绩效考核“智慧管理”要求，对辖区47个分类投放点进行智慧化升级改造。</t>
  </si>
  <si>
    <t>完成：1、南澳办事处共有47个分类投放点，现状已建成11个标准版，需对剩下的36个点位标准版设施全覆盖。
2、对辖区原有的宣传栏、洗手池位置等与新的标准版密闭罩设施尺寸不匹配的简约版投放点位进行提升改造。
3、根据新区垃圾分类绩效考核“智慧管理”要求，对辖区47个分类投放点进行智慧化升级改造。</t>
  </si>
  <si>
    <t>标准版垃圾分类设施</t>
  </si>
  <si>
    <t>36套</t>
  </si>
  <si>
    <t>简约版投放点提升</t>
  </si>
  <si>
    <t>≧50%</t>
  </si>
  <si>
    <t>垃圾分类智慧化升级改造</t>
  </si>
  <si>
    <t>47个</t>
  </si>
  <si>
    <t>垃圾分类投放点设施标准化</t>
  </si>
  <si>
    <t>≧100%</t>
  </si>
  <si>
    <t>垃圾重量计量</t>
  </si>
  <si>
    <t>≦1%</t>
  </si>
  <si>
    <t>垃圾分类水平</t>
  </si>
  <si>
    <t>辖区市民满意度</t>
  </si>
  <si>
    <t>90%</t>
  </si>
  <si>
    <t>2021年人大政协工作项目自评表</t>
  </si>
  <si>
    <t>人大政协工作</t>
  </si>
  <si>
    <t>各人大联络站正常开展联络站活动，通过开展代表进站及视察调研、跟踪督办、宣传报道等工作，进一步提升代表影响力，进一步反映群众心声，切实督促政府相关部门解决群众关心的热点难点问题，同时提交一批高质量、针对性强的建议，为政府行政决策提供参考方向。</t>
  </si>
  <si>
    <t>完成：各人大联络站正常开展联络站活动，通过开展代表进站及视察调研、跟踪督办、宣传报道等工作，进一步提升代表影响力，进一步反映群众心声，切实督促政府相关部门解决群众关心的热点难点问题，同时提交一批高质量、针对性强的建议，为政府行政决策提供参考方向。</t>
  </si>
  <si>
    <t>人大代表进站活动人次</t>
  </si>
  <si>
    <t>≥52人次</t>
  </si>
  <si>
    <t>52人次</t>
  </si>
  <si>
    <t>人大履职活动人次</t>
  </si>
  <si>
    <t>≥10次</t>
  </si>
  <si>
    <t>10次</t>
  </si>
  <si>
    <t>人大联络员人数</t>
  </si>
  <si>
    <t>3名</t>
  </si>
  <si>
    <t>人大代表活动参与度</t>
  </si>
  <si>
    <t>≥80%</t>
  </si>
  <si>
    <t>开展大人履职活动及时率</t>
  </si>
  <si>
    <t>政府重点工作的办事效率和力度</t>
  </si>
  <si>
    <t>进一步提升</t>
  </si>
  <si>
    <t>人大代表满意度</t>
  </si>
  <si>
    <t>2021年社区党群服务中心区级配套运营经费项目自评表</t>
  </si>
  <si>
    <t>社区党群服务中心区级配套运营经费</t>
  </si>
  <si>
    <t xml:space="preserve">目标1：对南澳辖区居民开展助老服务、妇女服务，儿童青少年服务等。
</t>
  </si>
  <si>
    <t xml:space="preserve">完成：对南澳辖区居民开展助老服务、妇女服务，儿童青少年服务等。
</t>
  </si>
  <si>
    <t>提供服务咨询人次</t>
  </si>
  <si>
    <t>≥100人次</t>
  </si>
  <si>
    <t>100人次</t>
  </si>
  <si>
    <r>
      <rPr>
        <sz val="9"/>
        <rFont val="微软雅黑"/>
        <charset val="134"/>
      </rPr>
      <t>服务咨询人员任职达标率</t>
    </r>
    <r>
      <rPr>
        <sz val="9"/>
        <rFont val="Arial"/>
        <charset val="134"/>
      </rPr>
      <t xml:space="preserve">	</t>
    </r>
  </si>
  <si>
    <r>
      <rPr>
        <sz val="9"/>
        <rFont val="微软雅黑"/>
        <charset val="134"/>
      </rPr>
      <t>服务咨询提供及时率</t>
    </r>
    <r>
      <rPr>
        <sz val="9"/>
        <rFont val="Arial"/>
        <charset val="134"/>
      </rPr>
      <t xml:space="preserve">	</t>
    </r>
  </si>
  <si>
    <r>
      <rPr>
        <sz val="9"/>
        <rFont val="微软雅黑"/>
        <charset val="134"/>
      </rPr>
      <t>支付进度达标率</t>
    </r>
    <r>
      <rPr>
        <sz val="9"/>
        <rFont val="Arial"/>
        <charset val="134"/>
      </rPr>
      <t xml:space="preserve">	</t>
    </r>
  </si>
  <si>
    <r>
      <rPr>
        <sz val="9"/>
        <rFont val="微软雅黑"/>
        <charset val="134"/>
      </rPr>
      <t>≥90%</t>
    </r>
    <r>
      <rPr>
        <sz val="9"/>
        <rFont val="Arial"/>
        <charset val="134"/>
      </rPr>
      <t xml:space="preserve">	</t>
    </r>
  </si>
  <si>
    <t>促进社会和谐</t>
  </si>
  <si>
    <r>
      <rPr>
        <sz val="9"/>
        <rFont val="微软雅黑"/>
        <charset val="134"/>
      </rPr>
      <t>有效增进</t>
    </r>
    <r>
      <rPr>
        <sz val="9"/>
        <rFont val="Arial"/>
        <charset val="134"/>
      </rPr>
      <t xml:space="preserve">	</t>
    </r>
  </si>
  <si>
    <r>
      <rPr>
        <sz val="9"/>
        <rFont val="微软雅黑"/>
        <charset val="134"/>
      </rPr>
      <t>南澳辖区居民满意度</t>
    </r>
    <r>
      <rPr>
        <sz val="9"/>
        <rFont val="Arial"/>
        <charset val="134"/>
      </rPr>
      <t xml:space="preserve">	</t>
    </r>
  </si>
  <si>
    <t>2021年社区党群服务中心市级配套运营经费项目自评表</t>
  </si>
  <si>
    <t>社区党群服务中心市级配套运营经费</t>
  </si>
  <si>
    <t>2021年枢纽型党群服务中心建设经费项目自评表</t>
  </si>
  <si>
    <t>枢纽型党群服务中心建设经费</t>
  </si>
  <si>
    <t>目标1：为社会组织打造党群服务平台、搭建资源链接平台和助力社会组织培育工作。</t>
  </si>
  <si>
    <t>完成：为社会组织打造党群服务平台、搭建资源链接平台和助力社会组织培育工作。</t>
  </si>
  <si>
    <t>孵化培育社区社会组织数量</t>
  </si>
  <si>
    <t>≥3个</t>
  </si>
  <si>
    <t>3个</t>
  </si>
  <si>
    <r>
      <rPr>
        <sz val="9"/>
        <rFont val="微软雅黑"/>
        <charset val="134"/>
      </rPr>
      <t>社会组织孵化培育精准性</t>
    </r>
    <r>
      <rPr>
        <sz val="9"/>
        <rFont val="Arial"/>
        <charset val="134"/>
      </rPr>
      <t xml:space="preserve">	</t>
    </r>
  </si>
  <si>
    <r>
      <rPr>
        <sz val="9"/>
        <rFont val="微软雅黑"/>
        <charset val="134"/>
      </rPr>
      <t>社会组织孵化培育工作开展及时率</t>
    </r>
    <r>
      <rPr>
        <sz val="9"/>
        <rFont val="Arial"/>
        <charset val="134"/>
      </rPr>
      <t xml:space="preserve">	</t>
    </r>
  </si>
  <si>
    <r>
      <rPr>
        <sz val="9"/>
        <rFont val="微软雅黑"/>
        <charset val="134"/>
      </rPr>
      <t>社会组织有序发展</t>
    </r>
    <r>
      <rPr>
        <sz val="9"/>
        <rFont val="Arial"/>
        <charset val="134"/>
      </rPr>
      <t xml:space="preserve">	</t>
    </r>
  </si>
  <si>
    <r>
      <rPr>
        <sz val="9"/>
        <rFont val="微软雅黑"/>
        <charset val="134"/>
      </rPr>
      <t>有效促进</t>
    </r>
    <r>
      <rPr>
        <sz val="9"/>
        <rFont val="Arial"/>
        <charset val="134"/>
      </rPr>
      <t xml:space="preserve">	</t>
    </r>
  </si>
  <si>
    <r>
      <rPr>
        <sz val="9"/>
        <rFont val="微软雅黑"/>
        <charset val="134"/>
      </rPr>
      <t>社区社会组织满意度</t>
    </r>
    <r>
      <rPr>
        <sz val="9"/>
        <rFont val="Arial"/>
        <charset val="134"/>
      </rPr>
      <t xml:space="preserve">	</t>
    </r>
  </si>
  <si>
    <t>2021年新区告知-低保工作经费项目自评表</t>
  </si>
  <si>
    <t>新区告知-低保工作经费</t>
  </si>
  <si>
    <t xml:space="preserve">中秋、春节慰问低保户、低保边缘户、孤儿及事实无人抚养儿童，以实际行动关爱低保户、低保边缘户、孤儿及事实无人抚养儿童的身心健康，让他们深切感受到党和政府的温暖，帮助他们坚强面对生活。      
</t>
  </si>
  <si>
    <t xml:space="preserve">完成：中秋、春节慰问低保户、低保边缘户、孤儿及事实无人抚养儿童，以实际行动关爱低保户、低保边缘户、孤儿及事实无人抚养儿童的身心健康，让他们深切感受到党和政府的温暖，帮助他们坚强面对生活。      
</t>
  </si>
  <si>
    <r>
      <rPr>
        <sz val="9"/>
        <rFont val="微软雅黑"/>
        <charset val="134"/>
      </rPr>
      <t>慰问次数</t>
    </r>
    <r>
      <rPr>
        <sz val="9"/>
        <rFont val="Arial"/>
        <charset val="134"/>
      </rPr>
      <t xml:space="preserve">	</t>
    </r>
  </si>
  <si>
    <r>
      <rPr>
        <sz val="9"/>
        <rFont val="微软雅黑"/>
        <charset val="134"/>
      </rPr>
      <t>2次</t>
    </r>
    <r>
      <rPr>
        <sz val="9"/>
        <rFont val="Arial"/>
        <charset val="134"/>
      </rPr>
      <t xml:space="preserve">	</t>
    </r>
  </si>
  <si>
    <r>
      <rPr>
        <sz val="9"/>
        <rFont val="微软雅黑"/>
        <charset val="134"/>
      </rPr>
      <t>慰问准确率</t>
    </r>
    <r>
      <rPr>
        <sz val="9"/>
        <rFont val="Arial"/>
        <charset val="134"/>
      </rPr>
      <t xml:space="preserve">	</t>
    </r>
  </si>
  <si>
    <r>
      <rPr>
        <sz val="9"/>
        <rFont val="微软雅黑"/>
        <charset val="134"/>
      </rPr>
      <t>慰问开展时间</t>
    </r>
    <r>
      <rPr>
        <sz val="9"/>
        <rFont val="Arial"/>
        <charset val="134"/>
      </rPr>
      <t xml:space="preserve">	</t>
    </r>
  </si>
  <si>
    <r>
      <rPr>
        <sz val="9"/>
        <rFont val="微软雅黑"/>
        <charset val="134"/>
      </rPr>
      <t>中秋和春节期间</t>
    </r>
    <r>
      <rPr>
        <sz val="9"/>
        <rFont val="Arial"/>
        <charset val="134"/>
      </rPr>
      <t xml:space="preserve">	</t>
    </r>
  </si>
  <si>
    <r>
      <rPr>
        <sz val="9"/>
        <rFont val="微软雅黑"/>
        <charset val="134"/>
      </rPr>
      <t>民生兜底政策的落实情况</t>
    </r>
    <r>
      <rPr>
        <sz val="9"/>
        <rFont val="Arial"/>
        <charset val="134"/>
      </rPr>
      <t xml:space="preserve">	</t>
    </r>
  </si>
  <si>
    <r>
      <rPr>
        <sz val="9"/>
        <rFont val="微软雅黑"/>
        <charset val="134"/>
      </rPr>
      <t>有效落实</t>
    </r>
    <r>
      <rPr>
        <sz val="9"/>
        <rFont val="Arial"/>
        <charset val="134"/>
      </rPr>
      <t xml:space="preserve">	</t>
    </r>
  </si>
  <si>
    <r>
      <rPr>
        <sz val="9"/>
        <rFont val="微软雅黑"/>
        <charset val="134"/>
      </rPr>
      <t>困难群众满意度</t>
    </r>
    <r>
      <rPr>
        <sz val="9"/>
        <rFont val="Arial"/>
        <charset val="134"/>
      </rPr>
      <t xml:space="preserve">	</t>
    </r>
  </si>
  <si>
    <t>2021年新区告知-就业工作经费项目自评表</t>
  </si>
  <si>
    <t>新区告知-就业工作经费</t>
  </si>
  <si>
    <t xml:space="preserve">开展春节慰问、招聘会、户籍居民技能培训和高校毕业生青年见习补贴等稳就业相关工作，促进居民就业，提高居民幸福感。      
</t>
  </si>
  <si>
    <t xml:space="preserve">完成：开展春节慰问、招聘会、户籍居民技能培训和高校毕业生青年见习补贴等稳就业相关工作，促进居民就业，提高居民幸福感。      
</t>
  </si>
  <si>
    <t>举办招聘会次数</t>
  </si>
  <si>
    <t>≥3次</t>
  </si>
  <si>
    <t>3次</t>
  </si>
  <si>
    <r>
      <rPr>
        <sz val="9"/>
        <rFont val="微软雅黑"/>
        <charset val="134"/>
      </rPr>
      <t>招聘人员合格率</t>
    </r>
    <r>
      <rPr>
        <sz val="9"/>
        <rFont val="Arial"/>
        <charset val="134"/>
      </rPr>
      <t xml:space="preserve">	</t>
    </r>
  </si>
  <si>
    <r>
      <rPr>
        <sz val="9"/>
        <rFont val="微软雅黑"/>
        <charset val="134"/>
      </rPr>
      <t>招聘会举办及时率</t>
    </r>
    <r>
      <rPr>
        <sz val="9"/>
        <rFont val="Arial"/>
        <charset val="134"/>
      </rPr>
      <t xml:space="preserve">	</t>
    </r>
  </si>
  <si>
    <r>
      <rPr>
        <sz val="9"/>
        <rFont val="微软雅黑"/>
        <charset val="134"/>
      </rPr>
      <t>辖区居民就业情况</t>
    </r>
    <r>
      <rPr>
        <sz val="9"/>
        <rFont val="Arial"/>
        <charset val="134"/>
      </rPr>
      <t xml:space="preserve">	</t>
    </r>
  </si>
  <si>
    <r>
      <rPr>
        <sz val="9"/>
        <rFont val="微软雅黑"/>
        <charset val="134"/>
      </rPr>
      <t>辖区居民满意度</t>
    </r>
    <r>
      <rPr>
        <sz val="9"/>
        <rFont val="Arial"/>
        <charset val="134"/>
      </rPr>
      <t xml:space="preserve">	</t>
    </r>
  </si>
  <si>
    <t>2021年新区告知-居家养老服务费项目自评表</t>
  </si>
  <si>
    <t>新区告知-居家养老服务费</t>
  </si>
  <si>
    <t>开展居家养老服务工作，通过打扫卫生，做饭等方式减少居家老人生活负担，帮助老人更好的享受晚年生活。</t>
  </si>
  <si>
    <t>完成：开展居家养老服务工作，通过打扫卫生，做饭等方式减少居家老人生活负担，帮助老人更好的享受晚年生活。</t>
  </si>
  <si>
    <r>
      <rPr>
        <sz val="9"/>
        <rFont val="微软雅黑"/>
        <charset val="134"/>
      </rPr>
      <t>居家养老服务项目数量</t>
    </r>
    <r>
      <rPr>
        <sz val="9"/>
        <rFont val="Arial"/>
        <charset val="134"/>
      </rPr>
      <t xml:space="preserve">	</t>
    </r>
  </si>
  <si>
    <r>
      <rPr>
        <sz val="9"/>
        <rFont val="微软雅黑"/>
        <charset val="134"/>
      </rPr>
      <t>9项</t>
    </r>
    <r>
      <rPr>
        <sz val="9"/>
        <rFont val="Arial"/>
        <charset val="134"/>
      </rPr>
      <t xml:space="preserve">	</t>
    </r>
  </si>
  <si>
    <r>
      <rPr>
        <sz val="9"/>
        <rFont val="微软雅黑"/>
        <charset val="134"/>
      </rPr>
      <t>居家养老服务验收合格率</t>
    </r>
    <r>
      <rPr>
        <sz val="9"/>
        <rFont val="Arial"/>
        <charset val="134"/>
      </rPr>
      <t xml:space="preserve">	</t>
    </r>
  </si>
  <si>
    <r>
      <rPr>
        <sz val="9"/>
        <rFont val="微软雅黑"/>
        <charset val="134"/>
      </rPr>
      <t>居家养老服务及时率</t>
    </r>
    <r>
      <rPr>
        <sz val="9"/>
        <rFont val="Arial"/>
        <charset val="134"/>
      </rPr>
      <t xml:space="preserve">	</t>
    </r>
  </si>
  <si>
    <r>
      <rPr>
        <sz val="9"/>
        <rFont val="微软雅黑"/>
        <charset val="134"/>
      </rPr>
      <t>辖区居家老人生活负担</t>
    </r>
    <r>
      <rPr>
        <sz val="9"/>
        <rFont val="Arial"/>
        <charset val="134"/>
      </rPr>
      <t xml:space="preserve">	</t>
    </r>
  </si>
  <si>
    <r>
      <rPr>
        <sz val="9"/>
        <rFont val="微软雅黑"/>
        <charset val="134"/>
      </rPr>
      <t>有效减轻</t>
    </r>
    <r>
      <rPr>
        <sz val="9"/>
        <rFont val="Arial"/>
        <charset val="134"/>
      </rPr>
      <t xml:space="preserve">	</t>
    </r>
  </si>
  <si>
    <r>
      <rPr>
        <sz val="9"/>
        <rFont val="微软雅黑"/>
        <charset val="134"/>
      </rPr>
      <t>辖区居家老人满意度</t>
    </r>
    <r>
      <rPr>
        <sz val="9"/>
        <rFont val="Arial"/>
        <charset val="134"/>
      </rPr>
      <t xml:space="preserve">	</t>
    </r>
  </si>
  <si>
    <t>2021年综治维稳工作经费项目自评表</t>
  </si>
  <si>
    <t>综治维稳工作经费</t>
  </si>
  <si>
    <t xml:space="preserve">目标1.禁毒经费：加深辖区群众对禁毒知识的认知，提高“识毒、防毒、拒毒”能力。
目标2.反邪教经费：让广大群众了解反邪教知识，提高“识邪、防邪、反邪”意识。
目标3.反诈骗经费：提升居民群众防骗意识、识骗能力;努力打造“全民共识、全民共防.全民共治”的反诈模式。
目标4.平安创建经费（含反恐、反偷渡、反走私）：加深辖区群众对平安创建的认知，扩大平安创建覆盖面。
目标5.旅游旺季防控工作经费：加强文明城市检查及旅游旺季交通疏导，做好各项保障措施，确保今年各项交通保障工作顺利开展。
目标6.扫黑除恶专项斗争工作经费：提高扫黑除恶覆盖面，营造“人人知晓、人人参与”的良好氛围。
目标7.义警工作经费：加强和创新群防群治工作模式，织密基层治安防控网络，指挥体系建设和队伍的应急演练，打造共建共治共享社会治理新格局。
目标8.监控视频运营维护经费：加强辖区公共区域存量的二类探头的日常维护，确保视频监控接通率。
目标9.维稳信访专项经费：做好重要时间节点辖内信访重点人员的稳控工作，确保社会面和谐稳定。
  </t>
  </si>
  <si>
    <t xml:space="preserve">完成1.禁毒经费：加深辖区群众对禁毒知识的认知，提高“识毒、防毒、拒毒”能力。
完成2.反邪教经费：让广大群众了解反邪教知识，提高“识邪、防邪、反邪”意识。
完成3.反诈骗经费：提升居民群众防骗意识.识骗能力;努力打造“全民共识、全民共防、全民共治”的反诈模式。
完成4.平安创建经费（含反恐、反偷渡、反走私）：加深辖区群众对平安创建的认知，扩大平安创建覆盖面。
完成5.旅游旺季防控工作经费：加强文明城市检查及旅游旺季交通疏导，做好各项保障措施，确保今年各项交通保障工作顺利开展。
完成6.扫黑除恶专项斗争工作经费：提高扫黑除恶覆盖面，营造“人人知晓、人人参与”的良好氛围。
完成7.义警工作经费：加强和创新群防群治工作模式，织密基层治安防控网络，指挥体系建设和队伍的应急演练，打造共建共治共享社会治理新格局。
完成8.监控视频运营维护经费：加强辖区公共区域存量的二类探头的日常维护，确保视频监控接通率。
完成9.维稳信访专项经费：做好重要时间节点辖内信访重点人员的稳控工作，确保社会面和谐稳定。
  </t>
  </si>
  <si>
    <t>每月开展禁毒宣传活动次数</t>
  </si>
  <si>
    <t>≧5次</t>
  </si>
  <si>
    <t>5次</t>
  </si>
  <si>
    <t>每月开展反邪教宣传活动次数</t>
  </si>
  <si>
    <t>≧1次</t>
  </si>
  <si>
    <t>1次</t>
  </si>
  <si>
    <t>每月开展反诈骗宣传活动次数</t>
  </si>
  <si>
    <t>≧2次</t>
  </si>
  <si>
    <t>2次</t>
  </si>
  <si>
    <t>每月开展扫黑除恶宣传活动次数</t>
  </si>
  <si>
    <t>每月开展反恐宣传活动次数</t>
  </si>
  <si>
    <t>开展法律政策宣讲宣传活动次数</t>
  </si>
  <si>
    <t xml:space="preserve">辖区群众对反邪教知识知晓率 </t>
  </si>
  <si>
    <t xml:space="preserve">≧95% </t>
  </si>
  <si>
    <t xml:space="preserve">辖区群众对反诈骗工作知晓率 </t>
  </si>
  <si>
    <t xml:space="preserve">辖区群众对反恐、反偷渡、反走私认识知晓率 </t>
  </si>
  <si>
    <t xml:space="preserve">辖区群众对扫黑除恶工作知晓率 </t>
  </si>
  <si>
    <t xml:space="preserve">相关装备配备率 </t>
  </si>
  <si>
    <t xml:space="preserve">≧90% </t>
  </si>
  <si>
    <t xml:space="preserve">二类探头接通率 </t>
  </si>
  <si>
    <t xml:space="preserve">及时办结率和结案率 </t>
  </si>
  <si>
    <t>每月宣传工作完成及时率达90%</t>
  </si>
  <si>
    <t>反邪教工作：邪教滋生</t>
  </si>
  <si>
    <t>有所减少</t>
  </si>
  <si>
    <t>反诈骗工作：防范诈骗能力</t>
  </si>
  <si>
    <t>轄内群众对治安、交通安全满意度</t>
  </si>
  <si>
    <t>≧96%</t>
  </si>
  <si>
    <t>2021年城市更新和土地房屋征收工作事务项目自评表</t>
  </si>
  <si>
    <t>城市更新和土地房屋征收工作事务</t>
  </si>
  <si>
    <t>深圳市大鹏新区南澳办事处城市更新发展服务中心</t>
  </si>
  <si>
    <t>1、通过预算资金投入，顺利完成辖区内新大社区地块土地整备、新山路工程、坪西路工程、西涌四条河综合整治项目、东部海堤重建工程（三期）等项目的土地征转及房屋征拆项目，通过南澳展厅，讲解墟镇以后发展定位，组织推介会，引入有实力、有社会责任的企业，全面跟进项目进展，提高工作效率。
2、贯彻执行国家、省、市、新区有关城市更新和土地整备、征收拆迁的方针政策，负责统筹协调、监督指导、组织实施辖区城市更新、土地整备和征收拆迁工作。
3、负责统筹综合整治、城市更新和土地整备项目计划立项申报，会同上级部门编制辖区城市更新项目专项规划、改造年度计划、中长期规划及其环境综合整治规划；协助征收拆迁项目立项 申报工作。
4、组织协调城市更新改造项目的实施，协助综合整治，协助上级部门对辖区内城市更新项目进行监管及跟踪管理工作。
5、组织实施辖区土地和房屋征收项目征地、拆迁、安置和土地遗留问题处理等工作，开展征收项目的宣传、动员、落实征收项目的核查、测绘、确权、评估等工作。
6、组织与被征收人的协商谈判，签订补偿协议、支付补偿款。
7、组织开展土地清理和房屋拆除工作，按计划完成土地移交任务，协助项目建设单位开展施工。
8、协调处理房屋征收中的信访、行政裁决、司法强制执行等相关工作，妥善处理征收后的历史遗留。</t>
  </si>
  <si>
    <t>完成：1、通过预算资金投入，顺利完成辖区内新大社区地块土地整备、新山路工程、坪西路工程、西涌四条河综合整治项目、东部海堤重建工程（三期）等项目的土地征转及房屋征拆项目，通过南澳展厅，讲解墟镇以后发展定位，组织推介会，引入有实力、有社会责任的企业，全面跟进项目进展，提高工作效率。
2、贯彻执行国家、省、市、新区有关城市更新和土地整备、征收拆迁的方针政策，负责统筹协调、监督指导、组织实施辖区城市更新、土地整备和征收拆迁工作。
3、负责统筹综合整治、城市更新和土地整备项目计划立项申报，会同上级部门编制辖区城市更新项目专项规划、改造年度计划、中长期规划及其环境综合整治规划；协助征收拆迁项目立项 申报工作。
4、组织协调城市更新改造项目的实施，协助综合整治，协助上级部门对辖区内城市更新项目进行监管及跟踪管理工作。
5、组织实施辖区土地和房屋征收项目征地、拆迁、安置和土地遗留问题处理等工作，开展征收项目的宣传、动员、落实征收项目的核查、测绘、确权、评估等工作。
6、组织与被征收人的协商谈判，签订补偿协议、支付补偿款。
7、组织开展土地清理和房屋拆除工作，按计划完成土地移交任务，协助项目建设单位开展施工。
8、协调处理房屋征收中的信访、行政裁决、司法强制执行等相关工作，妥善处理征收后的历史遗留。</t>
  </si>
  <si>
    <t>南澳机训大队临时安置地租赁面积</t>
  </si>
  <si>
    <t>2800平方米</t>
  </si>
  <si>
    <t>项目档案整理服务</t>
  </si>
  <si>
    <t>1项</t>
  </si>
  <si>
    <t>项目会计服务</t>
  </si>
  <si>
    <t>南澳墟镇改造规划研究展厅讲解服务</t>
  </si>
  <si>
    <t>土地整备项目评估前期工作服</t>
  </si>
  <si>
    <t>土地整备项目测绘前期工作服务</t>
  </si>
  <si>
    <t>项目进度</t>
  </si>
  <si>
    <t>项目款支付率</t>
  </si>
  <si>
    <t>项目验收合格率</t>
  </si>
  <si>
    <t>来宾认可度、企业认可度</t>
  </si>
  <si>
    <t xml:space="preserve">测绘、评估专业技术咨询及时率  95% 拆除施工及时率  </t>
  </si>
  <si>
    <t>测绘、评估专业技术咨询及时率  95% 拆除施工及时率     95%</t>
  </si>
  <si>
    <t>周边环境的安全程度</t>
  </si>
  <si>
    <t>显著提升</t>
  </si>
  <si>
    <t>充分节省土地资源利用率</t>
  </si>
  <si>
    <t>95%</t>
  </si>
  <si>
    <t>权利人补偿补助款支付率</t>
  </si>
  <si>
    <t>生态文明建设效益率</t>
  </si>
  <si>
    <t>南澳居民对墟镇建设满意度</t>
  </si>
  <si>
    <t>2021年葵涌、大鹏、南澳办事处2021年征地拆迁支出相关指标项目自评表</t>
  </si>
  <si>
    <t>葵涌、大鹏、南澳办事处2021年征地拆迁支出相关指标</t>
  </si>
  <si>
    <t>通过预算资金投入，推动东部海堤重建工程（三期）项目征收工作的协商谈判，及时拨付补偿款，完成征拆任务。</t>
  </si>
  <si>
    <t>完成：通过预算资金投入，完成推动东部海堤重建工程（三期）项目征收工作的协商谈判，及时拨付补偿款，完成征拆任务。</t>
  </si>
  <si>
    <t>提供测绘、评估及法律方面专业技术咨询的完成率</t>
  </si>
  <si>
    <t>协商谈判工作完成率</t>
  </si>
  <si>
    <t>完成拆除建筑面积率</t>
  </si>
  <si>
    <t>测绘、评估及法律方面专业技术咨询专业达标率</t>
  </si>
  <si>
    <t>拆除施工安全率</t>
  </si>
  <si>
    <t>测绘、评估及法律方面专业技术咨询及时率</t>
  </si>
  <si>
    <t>征拆补偿款拨付及时率</t>
  </si>
  <si>
    <t>拆除施工及时率</t>
  </si>
  <si>
    <t>永久性建筑物拆除补偿基准价（成本）</t>
  </si>
  <si>
    <t>每平方米8400元</t>
  </si>
  <si>
    <t>征拆项目推进速度</t>
  </si>
  <si>
    <t>拆除补偿居民满意度</t>
  </si>
  <si>
    <t>2021年党群业务工作经费项目自评表</t>
  </si>
  <si>
    <t>党群业务工作经费</t>
  </si>
  <si>
    <t>深圳市大鹏新区南澳办事处党群服务中心</t>
  </si>
  <si>
    <t>加强党群服务中心的系统建设和整体建设，促进党建活动、为民服务等功能在党群服务中心集聚集成，真正成为团结引领群众的政治中心、宣传教育群众的文体中心、联系服务群众的便民中心。</t>
  </si>
  <si>
    <t>完成：加强党群服务中心的系统建设和整体建设，促进党建活动、为民服务等功能在党群服务中心集聚集成，真正成为团结引领群众的政治中心、宣传教育群众的文体中心、联系服务群众的便民中心。</t>
  </si>
  <si>
    <t>党群业务活动次数</t>
  </si>
  <si>
    <t>≥1场次</t>
  </si>
  <si>
    <t>1场次</t>
  </si>
  <si>
    <t>党群业务”三级联动“覆盖率</t>
  </si>
  <si>
    <t>党群业务培训2021年10月底完成率</t>
  </si>
  <si>
    <t>支出进度达标率</t>
  </si>
  <si>
    <t>辖区居民服务率</t>
  </si>
  <si>
    <t>80%</t>
  </si>
  <si>
    <t>社区居民对党群服务满意度</t>
  </si>
  <si>
    <t>2021年老干及关工委工作项目自评表</t>
  </si>
  <si>
    <t>老干及关工委工作</t>
  </si>
  <si>
    <t>通过财政资金投入，服务离退休干部，落实老干部的生活待遇和政治待遇，开展老年人文体活动，让他们老有所为，老有所乐，发挥正能量。</t>
  </si>
  <si>
    <t>完成：通过财政资金投入，服务离退休干部，落实老干部的生活待遇和政治待遇，开展老年人文体活动，让他们老有所为，老有所乐，发挥正能量。</t>
  </si>
  <si>
    <t>慰问退休老干部人次</t>
  </si>
  <si>
    <t>≥190人次</t>
  </si>
  <si>
    <t>190人次</t>
  </si>
  <si>
    <t>离退休老干部“生活待遇”执行率</t>
  </si>
  <si>
    <t>2021年11月底全年慰问完成率</t>
  </si>
  <si>
    <t>老干部生活待遇提高率</t>
  </si>
  <si>
    <t>老干部对党群服务中心服务满意率</t>
  </si>
</sst>
</file>

<file path=xl/styles.xml><?xml version="1.0" encoding="utf-8"?>
<styleSheet xmlns="http://schemas.openxmlformats.org/spreadsheetml/2006/main">
  <numFmts count="6">
    <numFmt numFmtId="176" formatCode="0.00_ "/>
    <numFmt numFmtId="41" formatCode="_ * #,##0_ ;_ * \-#,##0_ ;_ * &quot;-&quot;_ ;_ @_ "/>
    <numFmt numFmtId="44" formatCode="_ &quot;￥&quot;* #,##0.00_ ;_ &quot;￥&quot;* \-#,##0.00_ ;_ &quot;￥&quot;* &quot;-&quot;??_ ;_ @_ "/>
    <numFmt numFmtId="177" formatCode="0_ "/>
    <numFmt numFmtId="42" formatCode="_ &quot;￥&quot;* #,##0_ ;_ &quot;￥&quot;* \-#,##0_ ;_ &quot;￥&quot;* &quot;-&quot;_ ;_ @_ "/>
    <numFmt numFmtId="43" formatCode="_ * #,##0.00_ ;_ * \-#,##0.00_ ;_ * &quot;-&quot;??_ ;_ @_ "/>
  </numFmts>
  <fonts count="25">
    <font>
      <sz val="11"/>
      <color theme="1"/>
      <name val="宋体"/>
      <charset val="134"/>
      <scheme val="minor"/>
    </font>
    <font>
      <sz val="11"/>
      <name val="宋体"/>
      <charset val="134"/>
      <scheme val="minor"/>
    </font>
    <font>
      <b/>
      <sz val="9"/>
      <name val="微软雅黑"/>
      <charset val="134"/>
    </font>
    <font>
      <sz val="9"/>
      <name val="微软雅黑"/>
      <charset val="134"/>
    </font>
    <font>
      <sz val="9"/>
      <name val="微软雅黑"/>
      <charset val="1"/>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b/>
      <sz val="11"/>
      <color rgb="FFFA7D00"/>
      <name val="宋体"/>
      <charset val="0"/>
      <scheme val="minor"/>
    </font>
    <font>
      <sz val="9"/>
      <name val="Arial"/>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5" fillId="15" borderId="0" applyNumberFormat="0" applyBorder="0" applyAlignment="0" applyProtection="0">
      <alignment vertical="center"/>
    </xf>
    <xf numFmtId="0" fontId="7" fillId="28" borderId="0" applyNumberFormat="0" applyBorder="0" applyAlignment="0" applyProtection="0">
      <alignment vertical="center"/>
    </xf>
    <xf numFmtId="0" fontId="7" fillId="23" borderId="0" applyNumberFormat="0" applyBorder="0" applyAlignment="0" applyProtection="0">
      <alignment vertical="center"/>
    </xf>
    <xf numFmtId="0" fontId="5" fillId="18" borderId="0" applyNumberFormat="0" applyBorder="0" applyAlignment="0" applyProtection="0">
      <alignment vertical="center"/>
    </xf>
    <xf numFmtId="0" fontId="5" fillId="16" borderId="0" applyNumberFormat="0" applyBorder="0" applyAlignment="0" applyProtection="0">
      <alignment vertical="center"/>
    </xf>
    <xf numFmtId="0" fontId="7" fillId="14" borderId="0" applyNumberFormat="0" applyBorder="0" applyAlignment="0" applyProtection="0">
      <alignment vertical="center"/>
    </xf>
    <xf numFmtId="0" fontId="5" fillId="27" borderId="0" applyNumberFormat="0" applyBorder="0" applyAlignment="0" applyProtection="0">
      <alignment vertical="center"/>
    </xf>
    <xf numFmtId="0" fontId="5" fillId="13" borderId="0" applyNumberFormat="0" applyBorder="0" applyAlignment="0" applyProtection="0">
      <alignment vertical="center"/>
    </xf>
    <xf numFmtId="0" fontId="5" fillId="26"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20"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4" borderId="13" applyNumberFormat="0" applyAlignment="0" applyProtection="0">
      <alignment vertical="center"/>
    </xf>
    <xf numFmtId="0" fontId="15" fillId="0" borderId="12" applyNumberFormat="0" applyFill="0" applyAlignment="0" applyProtection="0">
      <alignment vertical="center"/>
    </xf>
    <xf numFmtId="0" fontId="18" fillId="25" borderId="14" applyNumberFormat="0" applyAlignment="0" applyProtection="0">
      <alignment vertical="center"/>
    </xf>
    <xf numFmtId="0" fontId="19" fillId="0" borderId="0" applyNumberFormat="0" applyFill="0" applyBorder="0" applyAlignment="0" applyProtection="0">
      <alignment vertical="center"/>
    </xf>
    <xf numFmtId="0" fontId="20" fillId="29" borderId="15" applyNumberFormat="0" applyAlignment="0" applyProtection="0">
      <alignment vertical="center"/>
    </xf>
    <xf numFmtId="0" fontId="7" fillId="30" borderId="0" applyNumberFormat="0" applyBorder="0" applyAlignment="0" applyProtection="0">
      <alignment vertical="center"/>
    </xf>
    <xf numFmtId="0" fontId="7" fillId="19" borderId="0" applyNumberFormat="0" applyBorder="0" applyAlignment="0" applyProtection="0">
      <alignment vertical="center"/>
    </xf>
    <xf numFmtId="42" fontId="0" fillId="0" borderId="0" applyFont="0" applyFill="0" applyBorder="0" applyAlignment="0" applyProtection="0">
      <alignment vertical="center"/>
    </xf>
    <xf numFmtId="0" fontId="1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29" borderId="14" applyNumberFormat="0" applyAlignment="0" applyProtection="0">
      <alignment vertical="center"/>
    </xf>
    <xf numFmtId="0" fontId="5" fillId="21"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11" borderId="10" applyNumberFormat="0" applyFont="0" applyAlignment="0" applyProtection="0">
      <alignment vertical="center"/>
    </xf>
    <xf numFmtId="0" fontId="8"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12"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7" applyNumberFormat="0" applyFill="0" applyAlignment="0" applyProtection="0">
      <alignment vertical="center"/>
    </xf>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5" fillId="6" borderId="0" applyNumberFormat="0" applyBorder="0" applyAlignment="0" applyProtection="0">
      <alignment vertical="center"/>
    </xf>
    <xf numFmtId="0" fontId="9" fillId="0" borderId="11" applyNumberFormat="0" applyFill="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7" fillId="31" borderId="0" applyNumberFormat="0" applyBorder="0" applyAlignment="0" applyProtection="0">
      <alignment vertical="center"/>
    </xf>
    <xf numFmtId="0" fontId="10" fillId="0" borderId="0" applyNumberFormat="0" applyFill="0" applyBorder="0" applyAlignment="0" applyProtection="0">
      <alignment vertical="center"/>
    </xf>
    <xf numFmtId="0" fontId="13" fillId="22"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7" fillId="9" borderId="0" applyNumberFormat="0" applyBorder="0" applyAlignment="0" applyProtection="0">
      <alignment vertical="center"/>
    </xf>
  </cellStyleXfs>
  <cellXfs count="114">
    <xf numFmtId="0" fontId="0" fillId="0" borderId="0" xfId="0">
      <alignment vertical="center"/>
    </xf>
    <xf numFmtId="0" fontId="1" fillId="0" borderId="0" xfId="0" applyFont="1" applyFill="1" applyAlignment="1"/>
    <xf numFmtId="0" fontId="2" fillId="0" borderId="1" xfId="0" applyFont="1" applyFill="1" applyBorder="1" applyAlignment="1">
      <alignment horizontal="center" vertical="center"/>
    </xf>
    <xf numFmtId="0" fontId="3" fillId="0" borderId="2" xfId="0" applyFont="1" applyFill="1" applyBorder="1" applyAlignment="1">
      <alignment horizont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right" vertical="center"/>
    </xf>
    <xf numFmtId="0" fontId="3" fillId="0" borderId="3"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center" vertical="center" wrapText="1"/>
    </xf>
    <xf numFmtId="0" fontId="3" fillId="0" borderId="2"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xf>
    <xf numFmtId="0" fontId="3" fillId="0" borderId="2" xfId="0" applyFont="1" applyFill="1" applyBorder="1" applyAlignment="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xf numFmtId="0" fontId="3" fillId="0" borderId="9" xfId="0" applyFont="1" applyFill="1" applyBorder="1" applyAlignment="1">
      <alignment horizontal="left" vertical="top" wrapText="1"/>
    </xf>
    <xf numFmtId="0" fontId="3" fillId="0" borderId="0" xfId="0" applyFont="1" applyFill="1" applyAlignment="1">
      <alignment horizontal="left" vertical="top" wrapText="1"/>
    </xf>
    <xf numFmtId="0" fontId="1" fillId="0" borderId="0" xfId="0" applyFont="1" applyFill="1" applyAlignment="1">
      <alignment vertical="top"/>
    </xf>
    <xf numFmtId="0" fontId="3" fillId="0" borderId="7" xfId="0" applyFont="1" applyFill="1" applyBorder="1" applyAlignment="1">
      <alignment horizontal="center" vertical="center"/>
    </xf>
    <xf numFmtId="177" fontId="3" fillId="0" borderId="2" xfId="0" applyNumberFormat="1" applyFont="1" applyFill="1" applyBorder="1" applyAlignment="1">
      <alignment horizontal="center" vertical="center"/>
    </xf>
    <xf numFmtId="10" fontId="3" fillId="0" borderId="2" xfId="35" applyNumberFormat="1" applyFont="1" applyFill="1" applyBorder="1" applyAlignment="1">
      <alignment horizontal="right" vertical="center"/>
    </xf>
    <xf numFmtId="10" fontId="3" fillId="0" borderId="2" xfId="0" applyNumberFormat="1" applyFont="1" applyFill="1" applyBorder="1" applyAlignment="1">
      <alignment horizontal="right" vertical="center"/>
    </xf>
    <xf numFmtId="0" fontId="3" fillId="0" borderId="7" xfId="0" applyFont="1" applyFill="1" applyBorder="1" applyAlignment="1">
      <alignment horizontal="center"/>
    </xf>
    <xf numFmtId="0" fontId="3" fillId="0" borderId="7"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1" fillId="0" borderId="0" xfId="0" applyFont="1" applyFill="1" applyAlignment="1">
      <alignment horizontal="left" vertical="center" wrapText="1"/>
    </xf>
    <xf numFmtId="49" fontId="3" fillId="0" borderId="2" xfId="0" applyNumberFormat="1" applyFont="1" applyFill="1" applyBorder="1" applyAlignment="1">
      <alignment horizontal="left" vertical="top" wrapText="1"/>
    </xf>
    <xf numFmtId="0" fontId="3" fillId="0" borderId="0" xfId="0" applyFont="1" applyFill="1" applyAlignment="1"/>
    <xf numFmtId="0" fontId="3" fillId="0" borderId="0" xfId="0" applyFont="1" applyFill="1" applyAlignment="1">
      <alignment vertical="top"/>
    </xf>
    <xf numFmtId="9" fontId="3" fillId="0" borderId="2" xfId="0" applyNumberFormat="1" applyFont="1" applyFill="1" applyBorder="1" applyAlignment="1">
      <alignment horizontal="center" vertical="center"/>
    </xf>
    <xf numFmtId="0" fontId="3" fillId="0" borderId="0" xfId="0" applyFont="1" applyFill="1" applyAlignment="1">
      <alignment horizontal="left" vertical="center" wrapText="1"/>
    </xf>
    <xf numFmtId="0" fontId="1" fillId="0" borderId="0" xfId="0" applyNumberFormat="1" applyFont="1" applyFill="1" applyAlignment="1">
      <alignment horizontal="center" wrapText="1"/>
    </xf>
    <xf numFmtId="0" fontId="1" fillId="0" borderId="0" xfId="0" applyNumberFormat="1" applyFont="1" applyFill="1" applyAlignment="1">
      <alignment horizontal="left"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3" xfId="0" applyNumberFormat="1" applyFont="1" applyFill="1" applyBorder="1" applyAlignment="1">
      <alignment horizontal="center" wrapText="1"/>
    </xf>
    <xf numFmtId="0" fontId="3" fillId="0" borderId="4" xfId="0" applyNumberFormat="1" applyFont="1" applyFill="1" applyBorder="1" applyAlignment="1">
      <alignment horizont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5" xfId="0" applyNumberFormat="1" applyFont="1" applyFill="1" applyBorder="1" applyAlignment="1">
      <alignment horizontal="left" wrapText="1"/>
    </xf>
    <xf numFmtId="0" fontId="3" fillId="0" borderId="2"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0" fontId="3" fillId="0" borderId="9" xfId="0" applyNumberFormat="1" applyFont="1" applyFill="1" applyBorder="1" applyAlignment="1">
      <alignment horizontal="left" vertical="top" wrapText="1"/>
    </xf>
    <xf numFmtId="0" fontId="3" fillId="0" borderId="0" xfId="0" applyNumberFormat="1" applyFont="1" applyFill="1" applyAlignment="1">
      <alignment horizontal="left" vertical="top" wrapText="1"/>
    </xf>
    <xf numFmtId="0" fontId="1" fillId="0" borderId="0" xfId="0" applyNumberFormat="1" applyFont="1" applyFill="1" applyAlignment="1">
      <alignment horizontal="left" vertical="top" wrapText="1"/>
    </xf>
    <xf numFmtId="10" fontId="3" fillId="0" borderId="2" xfId="35"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0" fontId="3" fillId="0" borderId="7" xfId="0" applyNumberFormat="1" applyFont="1" applyFill="1" applyBorder="1" applyAlignment="1">
      <alignment horizontal="center" wrapText="1"/>
    </xf>
    <xf numFmtId="0" fontId="3" fillId="0" borderId="7" xfId="0" applyNumberFormat="1" applyFont="1" applyFill="1" applyBorder="1" applyAlignment="1">
      <alignment horizontal="left" vertical="center" wrapText="1"/>
    </xf>
    <xf numFmtId="10" fontId="3" fillId="0" borderId="2" xfId="0" applyNumberFormat="1" applyFont="1" applyFill="1" applyBorder="1" applyAlignment="1">
      <alignment horizontal="left" vertical="center" wrapText="1"/>
    </xf>
    <xf numFmtId="0" fontId="3" fillId="0" borderId="7" xfId="0" applyNumberFormat="1" applyFont="1" applyFill="1" applyBorder="1" applyAlignment="1">
      <alignment horizontal="left" wrapText="1"/>
    </xf>
    <xf numFmtId="176" fontId="3" fillId="0" borderId="2"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3" fillId="0" borderId="2" xfId="0" applyNumberFormat="1" applyFont="1" applyFill="1" applyBorder="1" applyAlignment="1">
      <alignment horizontal="left" vertical="top" wrapText="1"/>
    </xf>
    <xf numFmtId="0" fontId="3" fillId="0" borderId="0" xfId="0" applyNumberFormat="1" applyFont="1" applyFill="1" applyAlignment="1">
      <alignment horizontal="left" wrapText="1"/>
    </xf>
    <xf numFmtId="10" fontId="3" fillId="0" borderId="7" xfId="0" applyNumberFormat="1" applyFont="1" applyFill="1" applyBorder="1" applyAlignment="1">
      <alignment horizontal="left" wrapText="1"/>
    </xf>
    <xf numFmtId="10" fontId="3" fillId="0" borderId="9" xfId="0" applyNumberFormat="1" applyFont="1" applyFill="1" applyBorder="1" applyAlignment="1">
      <alignment horizontal="left" vertical="top" wrapText="1"/>
    </xf>
    <xf numFmtId="10" fontId="3" fillId="0" borderId="0" xfId="0" applyNumberFormat="1" applyFont="1" applyFill="1" applyAlignment="1">
      <alignment horizontal="left" vertical="top" wrapText="1"/>
    </xf>
    <xf numFmtId="10" fontId="3" fillId="0" borderId="0" xfId="0" applyNumberFormat="1" applyFont="1" applyFill="1" applyAlignment="1">
      <alignment horizontal="left" wrapText="1"/>
    </xf>
    <xf numFmtId="31" fontId="3" fillId="0" borderId="2" xfId="0" applyNumberFormat="1" applyFont="1" applyFill="1" applyBorder="1" applyAlignment="1" applyProtection="1">
      <alignment horizontal="left" vertical="center" wrapText="1"/>
    </xf>
    <xf numFmtId="0" fontId="4" fillId="0" borderId="0" xfId="0" applyFont="1" applyFill="1" applyAlignment="1">
      <alignment vertical="center"/>
    </xf>
    <xf numFmtId="0" fontId="1" fillId="0" borderId="0" xfId="0" applyFont="1" applyFill="1" applyAlignment="1">
      <alignment wrapText="1"/>
    </xf>
    <xf numFmtId="9" fontId="3" fillId="0" borderId="2" xfId="0" applyNumberFormat="1" applyFont="1" applyFill="1" applyBorder="1" applyAlignment="1">
      <alignment horizontal="left" vertical="center" wrapText="1"/>
    </xf>
    <xf numFmtId="9" fontId="3" fillId="0" borderId="9" xfId="0" applyNumberFormat="1" applyFont="1" applyFill="1" applyBorder="1" applyAlignment="1">
      <alignment horizontal="left" vertical="top" wrapText="1"/>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2" xfId="0" applyNumberFormat="1"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3" fillId="0" borderId="2" xfId="0" applyFont="1" applyFill="1" applyBorder="1" applyAlignment="1" applyProtection="1">
      <alignment vertical="center"/>
      <protection locked="0"/>
    </xf>
    <xf numFmtId="0" fontId="3" fillId="0" borderId="9" xfId="0" applyFont="1" applyFill="1" applyBorder="1" applyAlignment="1">
      <alignment horizontal="left" vertical="top"/>
    </xf>
    <xf numFmtId="0" fontId="3" fillId="0" borderId="0" xfId="0" applyFont="1" applyFill="1" applyAlignment="1">
      <alignment horizontal="left" vertical="top"/>
    </xf>
    <xf numFmtId="0" fontId="1" fillId="0" borderId="0" xfId="0" applyFont="1" applyFill="1" applyAlignment="1">
      <alignment vertical="top" wrapText="1"/>
    </xf>
    <xf numFmtId="0" fontId="3" fillId="0" borderId="7"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0" fontId="3" fillId="0" borderId="2" xfId="35" applyNumberFormat="1" applyFont="1" applyFill="1" applyBorder="1" applyAlignment="1">
      <alignment horizontal="right" vertical="center" wrapText="1"/>
    </xf>
    <xf numFmtId="10" fontId="3" fillId="0" borderId="2" xfId="0" applyNumberFormat="1" applyFont="1" applyFill="1" applyBorder="1" applyAlignment="1">
      <alignment horizontal="right" vertical="center" wrapText="1"/>
    </xf>
    <xf numFmtId="0" fontId="3" fillId="0" borderId="7" xfId="0" applyFont="1" applyFill="1" applyBorder="1" applyAlignment="1">
      <alignment horizontal="center" wrapText="1"/>
    </xf>
    <xf numFmtId="0" fontId="3" fillId="0" borderId="2" xfId="0" applyNumberFormat="1" applyFont="1" applyFill="1" applyBorder="1" applyAlignment="1">
      <alignment horizontal="center" vertical="center"/>
    </xf>
    <xf numFmtId="0" fontId="3" fillId="0" borderId="9" xfId="0" applyFont="1" applyFill="1" applyBorder="1" applyAlignment="1">
      <alignment horizontal="center" vertical="top"/>
    </xf>
    <xf numFmtId="0" fontId="3" fillId="0" borderId="0" xfId="0" applyFont="1" applyFill="1" applyAlignment="1">
      <alignment horizontal="center" vertical="top"/>
    </xf>
    <xf numFmtId="0" fontId="1" fillId="0" borderId="0" xfId="0" applyFont="1" applyFill="1" applyAlignment="1">
      <alignment horizontal="center" vertical="top"/>
    </xf>
    <xf numFmtId="49" fontId="3" fillId="0" borderId="2" xfId="0" applyNumberFormat="1" applyFont="1" applyFill="1" applyBorder="1" applyAlignment="1">
      <alignment horizontal="left" vertical="top"/>
    </xf>
    <xf numFmtId="0" fontId="3" fillId="0" borderId="2" xfId="0" applyFont="1" applyFill="1" applyBorder="1" applyAlignment="1">
      <alignment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20" sqref="J20"/>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8" width="7.20833333333333" style="1" customWidth="1"/>
    <col min="9" max="9" width="26.6666666666667" style="1" customWidth="1"/>
    <col min="10" max="10" width="41.0833333333333" style="1" customWidth="1"/>
    <col min="11" max="16384" width="9.73333333333333" style="1"/>
  </cols>
  <sheetData>
    <row r="1" s="1" customFormat="1" ht="27" customHeight="1" spans="1:9">
      <c r="A1" s="88" t="s">
        <v>0</v>
      </c>
      <c r="B1" s="88"/>
      <c r="C1" s="88"/>
      <c r="D1" s="88"/>
      <c r="E1" s="88"/>
      <c r="F1" s="88"/>
      <c r="G1" s="88"/>
      <c r="H1" s="88"/>
      <c r="I1" s="88"/>
    </row>
    <row r="2" s="1" customFormat="1" spans="1:9">
      <c r="A2" s="89" t="s">
        <v>1</v>
      </c>
      <c r="B2" s="90" t="s">
        <v>2</v>
      </c>
      <c r="C2" s="91"/>
      <c r="D2" s="91"/>
      <c r="E2" s="103"/>
      <c r="F2" s="89" t="s">
        <v>3</v>
      </c>
      <c r="G2" s="15">
        <v>1877125</v>
      </c>
      <c r="H2" s="15"/>
      <c r="I2" s="15"/>
    </row>
    <row r="3" s="1" customFormat="1" spans="1:9">
      <c r="A3" s="89" t="s">
        <v>4</v>
      </c>
      <c r="B3" s="90" t="s">
        <v>5</v>
      </c>
      <c r="C3" s="91"/>
      <c r="D3" s="91"/>
      <c r="E3" s="103"/>
      <c r="F3" s="89" t="s">
        <v>6</v>
      </c>
      <c r="G3" s="15" t="s">
        <v>7</v>
      </c>
      <c r="H3" s="15"/>
      <c r="I3" s="15"/>
    </row>
    <row r="4" s="1" customFormat="1" spans="1:9">
      <c r="A4" s="6" t="s">
        <v>8</v>
      </c>
      <c r="B4" s="24"/>
      <c r="C4" s="24"/>
      <c r="D4" s="15" t="s">
        <v>9</v>
      </c>
      <c r="E4" s="15" t="s">
        <v>10</v>
      </c>
      <c r="F4" s="15" t="s">
        <v>11</v>
      </c>
      <c r="G4" s="15" t="s">
        <v>12</v>
      </c>
      <c r="H4" s="15" t="s">
        <v>13</v>
      </c>
      <c r="I4" s="15" t="s">
        <v>14</v>
      </c>
    </row>
    <row r="5" s="1" customFormat="1" spans="1:9">
      <c r="A5" s="9"/>
      <c r="B5" s="15" t="s">
        <v>15</v>
      </c>
      <c r="C5" s="15"/>
      <c r="D5" s="92">
        <v>1798100</v>
      </c>
      <c r="E5" s="92">
        <v>1877125</v>
      </c>
      <c r="F5" s="92">
        <v>1877124.62</v>
      </c>
      <c r="G5" s="104">
        <v>10</v>
      </c>
      <c r="H5" s="105">
        <v>1</v>
      </c>
      <c r="I5" s="74">
        <v>9.99999797562762</v>
      </c>
    </row>
    <row r="6" s="1" customFormat="1" spans="1:9">
      <c r="A6" s="9"/>
      <c r="B6" s="93" t="s">
        <v>16</v>
      </c>
      <c r="C6" s="94"/>
      <c r="D6" s="92">
        <v>1798100</v>
      </c>
      <c r="E6" s="92">
        <v>1877125</v>
      </c>
      <c r="F6" s="92">
        <v>1877124.62</v>
      </c>
      <c r="G6" s="89" t="s">
        <v>17</v>
      </c>
      <c r="H6" s="106">
        <v>1</v>
      </c>
      <c r="I6" s="89" t="s">
        <v>17</v>
      </c>
    </row>
    <row r="7" s="1" customFormat="1" spans="1:9">
      <c r="A7" s="9"/>
      <c r="B7" s="93" t="s">
        <v>18</v>
      </c>
      <c r="C7" s="94"/>
      <c r="D7" s="92"/>
      <c r="E7" s="92"/>
      <c r="F7" s="92"/>
      <c r="G7" s="89" t="s">
        <v>17</v>
      </c>
      <c r="H7" s="92"/>
      <c r="I7" s="89" t="s">
        <v>17</v>
      </c>
    </row>
    <row r="8" s="1" customFormat="1" spans="1:9">
      <c r="A8" s="13"/>
      <c r="B8" s="95" t="s">
        <v>19</v>
      </c>
      <c r="C8" s="95"/>
      <c r="D8" s="92"/>
      <c r="E8" s="92"/>
      <c r="F8" s="92"/>
      <c r="G8" s="89" t="s">
        <v>17</v>
      </c>
      <c r="H8" s="92"/>
      <c r="I8" s="89" t="s">
        <v>17</v>
      </c>
    </row>
    <row r="9" s="1" customFormat="1" spans="1:9">
      <c r="A9" s="15" t="s">
        <v>20</v>
      </c>
      <c r="B9" s="96" t="s">
        <v>21</v>
      </c>
      <c r="C9" s="97"/>
      <c r="D9" s="97"/>
      <c r="E9" s="107"/>
      <c r="F9" s="89" t="s">
        <v>22</v>
      </c>
      <c r="G9" s="89"/>
      <c r="H9" s="89"/>
      <c r="I9" s="89"/>
    </row>
    <row r="10" s="1" customFormat="1" ht="52.5" customHeight="1" spans="1:10">
      <c r="A10" s="15"/>
      <c r="B10" s="18" t="s">
        <v>23</v>
      </c>
      <c r="C10" s="19"/>
      <c r="D10" s="19"/>
      <c r="E10" s="34"/>
      <c r="F10" s="35" t="s">
        <v>24</v>
      </c>
      <c r="G10" s="35"/>
      <c r="H10" s="35"/>
      <c r="I10" s="35"/>
      <c r="J10" s="39"/>
    </row>
    <row r="11" s="1" customFormat="1" ht="20.25" customHeight="1" spans="1:9">
      <c r="A11" s="15" t="s">
        <v>25</v>
      </c>
      <c r="B11" s="98" t="s">
        <v>26</v>
      </c>
      <c r="C11" s="98" t="s">
        <v>27</v>
      </c>
      <c r="D11" s="15" t="s">
        <v>28</v>
      </c>
      <c r="E11" s="15" t="s">
        <v>29</v>
      </c>
      <c r="F11" s="15" t="s">
        <v>30</v>
      </c>
      <c r="G11" s="15" t="s">
        <v>31</v>
      </c>
      <c r="H11" s="15" t="s">
        <v>32</v>
      </c>
      <c r="I11" s="15" t="s">
        <v>33</v>
      </c>
    </row>
    <row r="12" s="1" customFormat="1" ht="40.5" spans="1:9">
      <c r="A12" s="21"/>
      <c r="B12" s="22" t="s">
        <v>34</v>
      </c>
      <c r="C12" s="21" t="s">
        <v>35</v>
      </c>
      <c r="D12" s="24" t="s">
        <v>36</v>
      </c>
      <c r="E12" s="21" t="s">
        <v>37</v>
      </c>
      <c r="F12" s="36" t="s">
        <v>37</v>
      </c>
      <c r="G12" s="15">
        <v>10</v>
      </c>
      <c r="H12" s="15">
        <v>10</v>
      </c>
      <c r="I12" s="40"/>
    </row>
    <row r="13" s="1" customFormat="1" spans="1:9">
      <c r="A13" s="21"/>
      <c r="B13" s="22"/>
      <c r="C13" s="21" t="s">
        <v>38</v>
      </c>
      <c r="D13" s="24" t="s">
        <v>39</v>
      </c>
      <c r="E13" s="21" t="s">
        <v>40</v>
      </c>
      <c r="F13" s="36" t="s">
        <v>40</v>
      </c>
      <c r="G13" s="15">
        <v>10</v>
      </c>
      <c r="H13" s="15">
        <v>10</v>
      </c>
      <c r="I13" s="40"/>
    </row>
    <row r="14" s="1" customFormat="1" ht="22.2" customHeight="1" spans="1:9">
      <c r="A14" s="21"/>
      <c r="B14" s="22"/>
      <c r="C14" s="21"/>
      <c r="D14" s="24" t="s">
        <v>41</v>
      </c>
      <c r="E14" s="21" t="s">
        <v>42</v>
      </c>
      <c r="F14" s="37">
        <v>1</v>
      </c>
      <c r="G14" s="15">
        <v>10</v>
      </c>
      <c r="H14" s="15">
        <v>10</v>
      </c>
      <c r="I14" s="40"/>
    </row>
    <row r="15" s="1" customFormat="1" ht="22.2" customHeight="1" spans="1:9">
      <c r="A15" s="21"/>
      <c r="B15" s="22"/>
      <c r="C15" s="21" t="s">
        <v>43</v>
      </c>
      <c r="D15" s="24" t="s">
        <v>44</v>
      </c>
      <c r="E15" s="21" t="s">
        <v>45</v>
      </c>
      <c r="F15" s="36" t="s">
        <v>46</v>
      </c>
      <c r="G15" s="15">
        <v>10</v>
      </c>
      <c r="H15" s="15">
        <v>10</v>
      </c>
      <c r="I15" s="40"/>
    </row>
    <row r="16" s="1" customFormat="1" ht="22.2" customHeight="1" spans="1:9">
      <c r="A16" s="21"/>
      <c r="B16" s="22"/>
      <c r="C16" s="21" t="s">
        <v>47</v>
      </c>
      <c r="D16" s="24" t="s">
        <v>48</v>
      </c>
      <c r="E16" s="21" t="s">
        <v>49</v>
      </c>
      <c r="F16" s="37">
        <v>0</v>
      </c>
      <c r="G16" s="15">
        <v>10</v>
      </c>
      <c r="H16" s="15">
        <v>10</v>
      </c>
      <c r="I16" s="40"/>
    </row>
    <row r="17" s="1" customFormat="1" ht="22.2" customHeight="1" spans="1:9">
      <c r="A17" s="21"/>
      <c r="B17" s="22" t="s">
        <v>50</v>
      </c>
      <c r="C17" s="21" t="s">
        <v>51</v>
      </c>
      <c r="D17" s="24" t="s">
        <v>52</v>
      </c>
      <c r="E17" s="21" t="s">
        <v>52</v>
      </c>
      <c r="F17" s="36" t="s">
        <v>52</v>
      </c>
      <c r="G17" s="15">
        <v>0</v>
      </c>
      <c r="H17" s="15">
        <v>0</v>
      </c>
      <c r="I17" s="40"/>
    </row>
    <row r="18" s="1" customFormat="1" ht="22.2" customHeight="1" spans="1:9">
      <c r="A18" s="21"/>
      <c r="B18" s="22"/>
      <c r="C18" s="21" t="s">
        <v>53</v>
      </c>
      <c r="D18" s="24" t="s">
        <v>54</v>
      </c>
      <c r="E18" s="21" t="s">
        <v>55</v>
      </c>
      <c r="F18" s="37">
        <v>0</v>
      </c>
      <c r="G18" s="15">
        <v>4</v>
      </c>
      <c r="H18" s="15">
        <v>4</v>
      </c>
      <c r="I18" s="40"/>
    </row>
    <row r="19" s="1" customFormat="1" ht="27" customHeight="1" spans="1:9">
      <c r="A19" s="21"/>
      <c r="B19" s="22"/>
      <c r="C19" s="21"/>
      <c r="D19" s="24" t="s">
        <v>56</v>
      </c>
      <c r="E19" s="21" t="s">
        <v>57</v>
      </c>
      <c r="F19" s="37">
        <v>0</v>
      </c>
      <c r="G19" s="15">
        <v>4</v>
      </c>
      <c r="H19" s="15">
        <v>4</v>
      </c>
      <c r="I19" s="40"/>
    </row>
    <row r="20" s="1" customFormat="1" ht="27" customHeight="1" spans="1:9">
      <c r="A20" s="21"/>
      <c r="B20" s="22"/>
      <c r="C20" s="21"/>
      <c r="D20" s="24" t="s">
        <v>58</v>
      </c>
      <c r="E20" s="21" t="s">
        <v>59</v>
      </c>
      <c r="F20" s="37">
        <v>1</v>
      </c>
      <c r="G20" s="15">
        <v>4</v>
      </c>
      <c r="H20" s="15">
        <v>4</v>
      </c>
      <c r="I20" s="40"/>
    </row>
    <row r="21" s="1" customFormat="1" ht="22.2" customHeight="1" spans="1:9">
      <c r="A21" s="21"/>
      <c r="B21" s="22"/>
      <c r="C21" s="21" t="s">
        <v>60</v>
      </c>
      <c r="D21" s="24" t="s">
        <v>61</v>
      </c>
      <c r="E21" s="21" t="s">
        <v>62</v>
      </c>
      <c r="F21" s="37">
        <v>1</v>
      </c>
      <c r="G21" s="15">
        <v>9</v>
      </c>
      <c r="H21" s="15">
        <v>9</v>
      </c>
      <c r="I21" s="40"/>
    </row>
    <row r="22" s="1" customFormat="1" ht="26" customHeight="1" spans="1:9">
      <c r="A22" s="21"/>
      <c r="B22" s="22"/>
      <c r="C22" s="21"/>
      <c r="D22" s="24" t="s">
        <v>63</v>
      </c>
      <c r="E22" s="21" t="s">
        <v>64</v>
      </c>
      <c r="F22" s="37">
        <v>1</v>
      </c>
      <c r="G22" s="15">
        <v>9</v>
      </c>
      <c r="H22" s="15">
        <v>9</v>
      </c>
      <c r="I22" s="40"/>
    </row>
    <row r="23" s="1" customFormat="1" ht="32" customHeight="1" spans="1:9">
      <c r="A23" s="21"/>
      <c r="B23" s="22"/>
      <c r="C23" s="21" t="s">
        <v>65</v>
      </c>
      <c r="D23" s="24" t="s">
        <v>66</v>
      </c>
      <c r="E23" s="21" t="s">
        <v>42</v>
      </c>
      <c r="F23" s="37">
        <v>1</v>
      </c>
      <c r="G23" s="15">
        <v>10</v>
      </c>
      <c r="H23" s="15">
        <v>10</v>
      </c>
      <c r="I23" s="40"/>
    </row>
    <row r="24" s="1" customFormat="1" ht="16.5" customHeight="1" spans="1:9">
      <c r="A24" s="113"/>
      <c r="B24" s="96" t="s">
        <v>67</v>
      </c>
      <c r="C24" s="97"/>
      <c r="D24" s="97"/>
      <c r="E24" s="97"/>
      <c r="F24" s="107"/>
      <c r="G24" s="15">
        <v>100</v>
      </c>
      <c r="H24" s="15">
        <v>99.9999979756276</v>
      </c>
      <c r="I24" s="89" t="s">
        <v>17</v>
      </c>
    </row>
    <row r="25" s="1" customFormat="1" ht="14.25" customHeight="1" spans="1:9">
      <c r="A25" s="26" t="s">
        <v>68</v>
      </c>
      <c r="B25" s="26"/>
      <c r="C25" s="26"/>
      <c r="D25" s="26"/>
      <c r="E25" s="26"/>
      <c r="F25" s="26"/>
      <c r="G25" s="26"/>
      <c r="H25" s="26"/>
      <c r="I25" s="26"/>
    </row>
    <row r="26" s="1" customFormat="1" ht="14.25" customHeight="1" spans="1:9">
      <c r="A26" s="27"/>
      <c r="B26" s="27"/>
      <c r="C26" s="27"/>
      <c r="D26" s="27"/>
      <c r="E26" s="27"/>
      <c r="F26" s="27"/>
      <c r="G26" s="27"/>
      <c r="H26" s="27"/>
      <c r="I26" s="27"/>
    </row>
    <row r="27" s="1" customFormat="1" ht="14.25" customHeight="1" spans="1:9">
      <c r="A27" s="27"/>
      <c r="B27" s="27"/>
      <c r="C27" s="27"/>
      <c r="D27" s="27"/>
      <c r="E27" s="27"/>
      <c r="F27" s="27"/>
      <c r="G27" s="27"/>
      <c r="H27" s="27"/>
      <c r="I27" s="27"/>
    </row>
    <row r="28" s="1" customFormat="1" ht="12" customHeight="1" spans="1:9">
      <c r="A28" s="27"/>
      <c r="B28" s="27"/>
      <c r="C28" s="27"/>
      <c r="D28" s="27"/>
      <c r="E28" s="27"/>
      <c r="F28" s="27"/>
      <c r="G28" s="27"/>
      <c r="H28" s="27"/>
      <c r="I28" s="27"/>
    </row>
    <row r="29" s="1" customFormat="1" ht="13.8" customHeight="1" spans="1:9">
      <c r="A29" s="27"/>
      <c r="B29" s="27"/>
      <c r="C29" s="27"/>
      <c r="D29" s="27"/>
      <c r="E29" s="27"/>
      <c r="F29" s="27"/>
      <c r="G29" s="27"/>
      <c r="H29" s="27"/>
      <c r="I29" s="27"/>
    </row>
    <row r="30" s="1" customFormat="1" ht="14.25" customHeight="1" spans="2:9">
      <c r="B30" s="28"/>
      <c r="C30" s="28"/>
      <c r="D30" s="28"/>
      <c r="E30" s="28"/>
      <c r="F30" s="28"/>
      <c r="G30" s="28"/>
      <c r="H30" s="28"/>
      <c r="I30" s="28"/>
    </row>
    <row r="31" s="1" customFormat="1" ht="14.25" customHeight="1" spans="2:9">
      <c r="B31" s="28"/>
      <c r="C31" s="28"/>
      <c r="D31" s="28"/>
      <c r="E31" s="28"/>
      <c r="F31" s="28"/>
      <c r="G31" s="28"/>
      <c r="H31" s="28"/>
      <c r="I31" s="28"/>
    </row>
    <row r="32" s="1" customFormat="1" ht="14.25" customHeight="1" spans="2:9">
      <c r="B32" s="28"/>
      <c r="C32" s="28"/>
      <c r="D32" s="28"/>
      <c r="E32" s="28"/>
      <c r="F32" s="102"/>
      <c r="G32" s="28"/>
      <c r="H32" s="28"/>
      <c r="I32" s="28"/>
    </row>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24:F24"/>
    <mergeCell ref="A4:A8"/>
    <mergeCell ref="A9:A10"/>
    <mergeCell ref="A11:A23"/>
    <mergeCell ref="B12:B16"/>
    <mergeCell ref="B17:B23"/>
    <mergeCell ref="C13:C14"/>
    <mergeCell ref="C18:C20"/>
    <mergeCell ref="C21:C22"/>
    <mergeCell ref="A25:I29"/>
  </mergeCells>
  <pageMargins left="0.751388888888889" right="0.751388888888889" top="1" bottom="1"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J14" sqref="J14"/>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236</v>
      </c>
      <c r="B1" s="47"/>
      <c r="C1" s="47"/>
      <c r="D1" s="47"/>
      <c r="E1" s="47"/>
      <c r="F1" s="47"/>
      <c r="G1" s="47"/>
      <c r="H1" s="47"/>
      <c r="I1" s="47"/>
    </row>
    <row r="2" s="45" customFormat="1" spans="1:9">
      <c r="A2" s="48" t="s">
        <v>1</v>
      </c>
      <c r="B2" s="49" t="s">
        <v>237</v>
      </c>
      <c r="C2" s="50"/>
      <c r="D2" s="50"/>
      <c r="E2" s="53"/>
      <c r="F2" s="48" t="s">
        <v>3</v>
      </c>
      <c r="G2" s="36">
        <v>2444651.51</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2473400</v>
      </c>
      <c r="E5" s="36">
        <v>2444651.51</v>
      </c>
      <c r="F5" s="36">
        <v>2438745.37</v>
      </c>
      <c r="G5" s="36">
        <v>10</v>
      </c>
      <c r="H5" s="68">
        <v>0.997584056469464</v>
      </c>
      <c r="I5" s="74">
        <f>G5*H5</f>
        <v>9.97584056469464</v>
      </c>
    </row>
    <row r="6" s="45" customFormat="1" spans="1:9">
      <c r="A6" s="52"/>
      <c r="B6" s="49" t="s">
        <v>16</v>
      </c>
      <c r="C6" s="53"/>
      <c r="D6" s="36">
        <v>2473400</v>
      </c>
      <c r="E6" s="36">
        <v>2444651.51</v>
      </c>
      <c r="F6" s="36">
        <v>2438745.37</v>
      </c>
      <c r="G6" s="48" t="s">
        <v>17</v>
      </c>
      <c r="H6" s="69">
        <v>0.997584056469464</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96" customHeight="1" spans="1:10">
      <c r="A10" s="36"/>
      <c r="B10" s="57" t="s">
        <v>238</v>
      </c>
      <c r="C10" s="58"/>
      <c r="D10" s="58"/>
      <c r="E10" s="71"/>
      <c r="F10" s="59" t="s">
        <v>239</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ht="27" spans="1:9">
      <c r="A12" s="59"/>
      <c r="B12" s="61" t="s">
        <v>34</v>
      </c>
      <c r="C12" s="59" t="s">
        <v>35</v>
      </c>
      <c r="D12" s="59" t="s">
        <v>240</v>
      </c>
      <c r="E12" s="59" t="s">
        <v>241</v>
      </c>
      <c r="F12" s="72" t="s">
        <v>241</v>
      </c>
      <c r="G12" s="59">
        <v>10</v>
      </c>
      <c r="H12" s="59">
        <v>10</v>
      </c>
      <c r="I12" s="76"/>
    </row>
    <row r="13" s="46" customFormat="1" spans="1:9">
      <c r="A13" s="59"/>
      <c r="B13" s="61"/>
      <c r="C13" s="59"/>
      <c r="D13" s="59" t="s">
        <v>242</v>
      </c>
      <c r="E13" s="59" t="s">
        <v>243</v>
      </c>
      <c r="F13" s="72">
        <v>1</v>
      </c>
      <c r="G13" s="59">
        <v>5</v>
      </c>
      <c r="H13" s="59">
        <v>5</v>
      </c>
      <c r="I13" s="76"/>
    </row>
    <row r="14" s="46" customFormat="1" ht="40" customHeight="1" spans="1:9">
      <c r="A14" s="59"/>
      <c r="B14" s="61"/>
      <c r="C14" s="59"/>
      <c r="D14" s="59" t="s">
        <v>244</v>
      </c>
      <c r="E14" s="59" t="s">
        <v>245</v>
      </c>
      <c r="F14" s="72" t="s">
        <v>245</v>
      </c>
      <c r="G14" s="59">
        <v>5</v>
      </c>
      <c r="H14" s="59">
        <v>5</v>
      </c>
      <c r="I14" s="76"/>
    </row>
    <row r="15" s="46" customFormat="1" ht="27" spans="1:9">
      <c r="A15" s="59"/>
      <c r="B15" s="61"/>
      <c r="C15" s="59" t="s">
        <v>38</v>
      </c>
      <c r="D15" s="59" t="s">
        <v>246</v>
      </c>
      <c r="E15" s="59" t="s">
        <v>247</v>
      </c>
      <c r="F15" s="72">
        <v>1</v>
      </c>
      <c r="G15" s="59">
        <v>10</v>
      </c>
      <c r="H15" s="59">
        <v>10</v>
      </c>
      <c r="I15" s="76"/>
    </row>
    <row r="16" s="46" customFormat="1" spans="1:9">
      <c r="A16" s="59"/>
      <c r="B16" s="61"/>
      <c r="C16" s="59" t="s">
        <v>43</v>
      </c>
      <c r="D16" s="59" t="s">
        <v>248</v>
      </c>
      <c r="E16" s="59" t="s">
        <v>159</v>
      </c>
      <c r="F16" s="72">
        <v>1</v>
      </c>
      <c r="G16" s="59">
        <v>10</v>
      </c>
      <c r="H16" s="59">
        <v>10</v>
      </c>
      <c r="I16" s="76"/>
    </row>
    <row r="17" s="46" customFormat="1" spans="1:9">
      <c r="A17" s="59"/>
      <c r="B17" s="61"/>
      <c r="C17" s="59" t="s">
        <v>47</v>
      </c>
      <c r="D17" s="59" t="s">
        <v>48</v>
      </c>
      <c r="E17" s="59" t="s">
        <v>249</v>
      </c>
      <c r="F17" s="72">
        <v>0</v>
      </c>
      <c r="G17" s="59">
        <v>10</v>
      </c>
      <c r="H17" s="59">
        <v>10</v>
      </c>
      <c r="I17" s="76"/>
    </row>
    <row r="18" s="46" customFormat="1" spans="1:9">
      <c r="A18" s="59"/>
      <c r="B18" s="61" t="s">
        <v>50</v>
      </c>
      <c r="C18" s="59" t="s">
        <v>53</v>
      </c>
      <c r="D18" s="59" t="s">
        <v>250</v>
      </c>
      <c r="E18" s="59" t="s">
        <v>110</v>
      </c>
      <c r="F18" s="72">
        <v>1</v>
      </c>
      <c r="G18" s="59">
        <v>30</v>
      </c>
      <c r="H18" s="59">
        <v>30</v>
      </c>
      <c r="I18" s="76"/>
    </row>
    <row r="19" s="46" customFormat="1" spans="1:9">
      <c r="A19" s="59"/>
      <c r="B19" s="61"/>
      <c r="C19" s="59" t="s">
        <v>65</v>
      </c>
      <c r="D19" s="59" t="s">
        <v>251</v>
      </c>
      <c r="E19" s="59" t="s">
        <v>252</v>
      </c>
      <c r="F19" s="72">
        <v>1</v>
      </c>
      <c r="G19" s="59">
        <v>10</v>
      </c>
      <c r="H19" s="59">
        <v>10</v>
      </c>
      <c r="I19" s="76"/>
    </row>
    <row r="20" s="46" customFormat="1" ht="16.5" customHeight="1" spans="1:9">
      <c r="A20" s="62"/>
      <c r="B20" s="63" t="s">
        <v>67</v>
      </c>
      <c r="C20" s="64"/>
      <c r="D20" s="64"/>
      <c r="E20" s="64"/>
      <c r="F20" s="78"/>
      <c r="G20" s="59"/>
      <c r="H20" s="59">
        <v>99.98</v>
      </c>
      <c r="I20" s="62" t="s">
        <v>17</v>
      </c>
    </row>
    <row r="21" s="46" customFormat="1" ht="14.25" customHeight="1" spans="1:9">
      <c r="A21" s="65" t="s">
        <v>68</v>
      </c>
      <c r="B21" s="65"/>
      <c r="C21" s="65"/>
      <c r="D21" s="65"/>
      <c r="E21" s="65"/>
      <c r="F21" s="79"/>
      <c r="G21" s="65"/>
      <c r="H21" s="65"/>
      <c r="I21" s="65"/>
    </row>
    <row r="22" s="46" customFormat="1" ht="14.25" customHeight="1" spans="1:9">
      <c r="A22" s="66"/>
      <c r="B22" s="66"/>
      <c r="C22" s="66"/>
      <c r="D22" s="66"/>
      <c r="E22" s="66"/>
      <c r="F22" s="80"/>
      <c r="G22" s="66"/>
      <c r="H22" s="66"/>
      <c r="I22" s="66"/>
    </row>
    <row r="23" s="46" customFormat="1" ht="14.25" customHeight="1" spans="1:9">
      <c r="A23" s="66"/>
      <c r="B23" s="66"/>
      <c r="C23" s="66"/>
      <c r="D23" s="66"/>
      <c r="E23" s="66"/>
      <c r="F23" s="80"/>
      <c r="G23" s="66"/>
      <c r="H23" s="66"/>
      <c r="I23" s="66"/>
    </row>
    <row r="24" s="46" customFormat="1" ht="12" customHeight="1" spans="1:9">
      <c r="A24" s="66"/>
      <c r="B24" s="66"/>
      <c r="C24" s="66"/>
      <c r="D24" s="66"/>
      <c r="E24" s="66"/>
      <c r="F24" s="80"/>
      <c r="G24" s="66"/>
      <c r="H24" s="66"/>
      <c r="I24" s="66"/>
    </row>
    <row r="25" s="46" customFormat="1" ht="13.8" customHeight="1" spans="1:9">
      <c r="A25" s="66"/>
      <c r="B25" s="66"/>
      <c r="C25" s="66"/>
      <c r="D25" s="66"/>
      <c r="E25" s="66"/>
      <c r="F25" s="80"/>
      <c r="G25" s="66"/>
      <c r="H25" s="66"/>
      <c r="I25" s="66"/>
    </row>
    <row r="26" s="46" customFormat="1" ht="14.25" customHeight="1" spans="1:9">
      <c r="A26" s="77"/>
      <c r="B26" s="66"/>
      <c r="C26" s="66"/>
      <c r="D26" s="66"/>
      <c r="E26" s="66"/>
      <c r="F26" s="80"/>
      <c r="G26" s="66"/>
      <c r="H26" s="66"/>
      <c r="I26" s="66"/>
    </row>
    <row r="27" s="46" customFormat="1" ht="14.25" customHeight="1" spans="1:9">
      <c r="A27" s="77"/>
      <c r="B27" s="66"/>
      <c r="C27" s="66"/>
      <c r="D27" s="66"/>
      <c r="E27" s="66"/>
      <c r="F27" s="80"/>
      <c r="G27" s="66"/>
      <c r="H27" s="66"/>
      <c r="I27" s="66"/>
    </row>
    <row r="28" s="46" customFormat="1" ht="14.25" customHeight="1" spans="1:9">
      <c r="A28" s="77"/>
      <c r="B28" s="66"/>
      <c r="C28" s="66"/>
      <c r="D28" s="66"/>
      <c r="E28" s="66"/>
      <c r="F28" s="80"/>
      <c r="G28" s="66"/>
      <c r="H28" s="66"/>
      <c r="I28" s="66"/>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2">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7"/>
    <mergeCell ref="B18:B19"/>
    <mergeCell ref="C12:C14"/>
    <mergeCell ref="A21:I25"/>
  </mergeCells>
  <pageMargins left="0.751388888888889" right="0.751388888888889" top="1" bottom="1" header="0.5" footer="0.5"/>
  <pageSetup paperSize="9" scale="68"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A1" sqref="A1:I1"/>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253</v>
      </c>
      <c r="B1" s="47"/>
      <c r="C1" s="47"/>
      <c r="D1" s="47"/>
      <c r="E1" s="47"/>
      <c r="F1" s="47"/>
      <c r="G1" s="47"/>
      <c r="H1" s="47"/>
      <c r="I1" s="47"/>
    </row>
    <row r="2" s="45" customFormat="1" spans="1:9">
      <c r="A2" s="48" t="s">
        <v>1</v>
      </c>
      <c r="B2" s="49" t="s">
        <v>254</v>
      </c>
      <c r="C2" s="50"/>
      <c r="D2" s="50"/>
      <c r="E2" s="53"/>
      <c r="F2" s="48" t="s">
        <v>3</v>
      </c>
      <c r="G2" s="36">
        <v>990622.12</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700000</v>
      </c>
      <c r="E5" s="36">
        <v>990622.12</v>
      </c>
      <c r="F5" s="36">
        <v>986639.96</v>
      </c>
      <c r="G5" s="36">
        <v>10</v>
      </c>
      <c r="H5" s="68">
        <v>0.995980142256464</v>
      </c>
      <c r="I5" s="74">
        <f>G5*H5</f>
        <v>9.95980142256464</v>
      </c>
    </row>
    <row r="6" s="45" customFormat="1" spans="1:9">
      <c r="A6" s="52"/>
      <c r="B6" s="49" t="s">
        <v>16</v>
      </c>
      <c r="C6" s="53"/>
      <c r="D6" s="36">
        <v>700000</v>
      </c>
      <c r="E6" s="36">
        <v>990622.12</v>
      </c>
      <c r="F6" s="36">
        <v>986639.96</v>
      </c>
      <c r="G6" s="48" t="s">
        <v>17</v>
      </c>
      <c r="H6" s="69">
        <v>0.995980142256464</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49" t="s">
        <v>255</v>
      </c>
      <c r="C10" s="50"/>
      <c r="D10" s="50"/>
      <c r="E10" s="53"/>
      <c r="F10" s="36" t="s">
        <v>256</v>
      </c>
      <c r="G10" s="36"/>
      <c r="H10" s="36"/>
      <c r="I10" s="36"/>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ht="27" spans="1:9">
      <c r="A12" s="59"/>
      <c r="B12" s="61" t="s">
        <v>34</v>
      </c>
      <c r="C12" s="59" t="s">
        <v>35</v>
      </c>
      <c r="D12" s="59" t="s">
        <v>257</v>
      </c>
      <c r="E12" s="59" t="s">
        <v>258</v>
      </c>
      <c r="F12" s="72" t="s">
        <v>259</v>
      </c>
      <c r="G12" s="59">
        <v>10</v>
      </c>
      <c r="H12" s="59">
        <v>10</v>
      </c>
      <c r="I12" s="76"/>
    </row>
    <row r="13" s="46" customFormat="1" spans="1:9">
      <c r="A13" s="59"/>
      <c r="B13" s="61"/>
      <c r="C13" s="59"/>
      <c r="D13" s="59" t="s">
        <v>260</v>
      </c>
      <c r="E13" s="59" t="s">
        <v>261</v>
      </c>
      <c r="F13" s="72" t="s">
        <v>262</v>
      </c>
      <c r="G13" s="59">
        <v>5</v>
      </c>
      <c r="H13" s="59">
        <v>5</v>
      </c>
      <c r="I13" s="76"/>
    </row>
    <row r="14" s="46" customFormat="1" ht="22.2" customHeight="1" spans="1:9">
      <c r="A14" s="59"/>
      <c r="B14" s="61"/>
      <c r="C14" s="59"/>
      <c r="D14" s="59" t="s">
        <v>263</v>
      </c>
      <c r="E14" s="59" t="s">
        <v>264</v>
      </c>
      <c r="F14" s="72" t="s">
        <v>264</v>
      </c>
      <c r="G14" s="59">
        <v>5</v>
      </c>
      <c r="H14" s="59">
        <v>5</v>
      </c>
      <c r="I14" s="76"/>
    </row>
    <row r="15" s="46" customFormat="1" ht="27" spans="1:9">
      <c r="A15" s="59"/>
      <c r="B15" s="61"/>
      <c r="C15" s="59" t="s">
        <v>38</v>
      </c>
      <c r="D15" s="59" t="s">
        <v>265</v>
      </c>
      <c r="E15" s="59" t="s">
        <v>266</v>
      </c>
      <c r="F15" s="72">
        <v>1</v>
      </c>
      <c r="G15" s="59">
        <v>10</v>
      </c>
      <c r="H15" s="59">
        <v>10</v>
      </c>
      <c r="I15" s="76"/>
    </row>
    <row r="16" s="46" customFormat="1" ht="27" spans="1:9">
      <c r="A16" s="59"/>
      <c r="B16" s="61"/>
      <c r="C16" s="59" t="s">
        <v>43</v>
      </c>
      <c r="D16" s="59" t="s">
        <v>267</v>
      </c>
      <c r="E16" s="59" t="s">
        <v>40</v>
      </c>
      <c r="F16" s="72">
        <v>1</v>
      </c>
      <c r="G16" s="59">
        <v>10</v>
      </c>
      <c r="H16" s="59">
        <v>10</v>
      </c>
      <c r="I16" s="76"/>
    </row>
    <row r="17" s="46" customFormat="1" spans="1:9">
      <c r="A17" s="59"/>
      <c r="B17" s="61"/>
      <c r="C17" s="59" t="s">
        <v>47</v>
      </c>
      <c r="D17" s="59" t="s">
        <v>192</v>
      </c>
      <c r="E17" s="59" t="s">
        <v>99</v>
      </c>
      <c r="F17" s="72">
        <v>1</v>
      </c>
      <c r="G17" s="59">
        <v>10</v>
      </c>
      <c r="H17" s="59">
        <v>10</v>
      </c>
      <c r="I17" s="76"/>
    </row>
    <row r="18" s="46" customFormat="1" spans="1:9">
      <c r="A18" s="59"/>
      <c r="B18" s="61" t="s">
        <v>50</v>
      </c>
      <c r="C18" s="59" t="s">
        <v>51</v>
      </c>
      <c r="D18" s="59" t="s">
        <v>52</v>
      </c>
      <c r="E18" s="59" t="s">
        <v>52</v>
      </c>
      <c r="F18" s="72" t="s">
        <v>52</v>
      </c>
      <c r="G18" s="59">
        <v>0</v>
      </c>
      <c r="H18" s="59">
        <v>0</v>
      </c>
      <c r="I18" s="76"/>
    </row>
    <row r="19" s="46" customFormat="1" ht="27" spans="1:9">
      <c r="A19" s="59"/>
      <c r="B19" s="61"/>
      <c r="C19" s="59" t="s">
        <v>53</v>
      </c>
      <c r="D19" s="59" t="s">
        <v>268</v>
      </c>
      <c r="E19" s="59" t="s">
        <v>269</v>
      </c>
      <c r="F19" s="72">
        <v>1</v>
      </c>
      <c r="G19" s="59">
        <v>30</v>
      </c>
      <c r="H19" s="59">
        <v>30</v>
      </c>
      <c r="I19" s="76"/>
    </row>
    <row r="20" s="46" customFormat="1" spans="1:9">
      <c r="A20" s="59"/>
      <c r="B20" s="61"/>
      <c r="C20" s="59" t="s">
        <v>60</v>
      </c>
      <c r="D20" s="59" t="s">
        <v>52</v>
      </c>
      <c r="E20" s="59" t="s">
        <v>52</v>
      </c>
      <c r="F20" s="72" t="s">
        <v>52</v>
      </c>
      <c r="G20" s="59">
        <v>0</v>
      </c>
      <c r="H20" s="59">
        <v>0</v>
      </c>
      <c r="I20" s="76"/>
    </row>
    <row r="21" s="46" customFormat="1" spans="1:9">
      <c r="A21" s="59"/>
      <c r="B21" s="61"/>
      <c r="C21" s="59" t="s">
        <v>65</v>
      </c>
      <c r="D21" s="59" t="s">
        <v>270</v>
      </c>
      <c r="E21" s="59" t="s">
        <v>42</v>
      </c>
      <c r="F21" s="72">
        <v>1</v>
      </c>
      <c r="G21" s="59">
        <v>10</v>
      </c>
      <c r="H21" s="59">
        <v>10</v>
      </c>
      <c r="I21" s="76"/>
    </row>
    <row r="22" s="46" customFormat="1" ht="16.5" customHeight="1" spans="1:9">
      <c r="A22" s="62"/>
      <c r="B22" s="63" t="s">
        <v>67</v>
      </c>
      <c r="C22" s="64"/>
      <c r="D22" s="64"/>
      <c r="E22" s="64"/>
      <c r="F22" s="78"/>
      <c r="H22" s="59">
        <v>100</v>
      </c>
      <c r="I22" s="62" t="s">
        <v>17</v>
      </c>
    </row>
    <row r="23" s="46" customFormat="1" ht="14.25" customHeight="1" spans="1:9">
      <c r="A23" s="65" t="s">
        <v>68</v>
      </c>
      <c r="B23" s="65"/>
      <c r="C23" s="65"/>
      <c r="D23" s="65"/>
      <c r="E23" s="65"/>
      <c r="F23" s="79"/>
      <c r="G23" s="65"/>
      <c r="H23" s="65"/>
      <c r="I23" s="65"/>
    </row>
    <row r="24" s="46" customFormat="1" ht="14.25" customHeight="1" spans="1:9">
      <c r="A24" s="66"/>
      <c r="B24" s="66"/>
      <c r="C24" s="66"/>
      <c r="D24" s="66"/>
      <c r="E24" s="66"/>
      <c r="F24" s="80"/>
      <c r="G24" s="66"/>
      <c r="H24" s="66"/>
      <c r="I24" s="66"/>
    </row>
    <row r="25" s="46" customFormat="1" ht="14.25" customHeight="1" spans="1:9">
      <c r="A25" s="66"/>
      <c r="B25" s="66"/>
      <c r="C25" s="66"/>
      <c r="D25" s="66"/>
      <c r="E25" s="66"/>
      <c r="F25" s="80"/>
      <c r="G25" s="66"/>
      <c r="H25" s="66"/>
      <c r="I25" s="66"/>
    </row>
    <row r="26" s="46" customFormat="1" ht="12" customHeight="1" spans="1:9">
      <c r="A26" s="66"/>
      <c r="B26" s="66"/>
      <c r="C26" s="66"/>
      <c r="D26" s="66"/>
      <c r="E26" s="66"/>
      <c r="F26" s="80"/>
      <c r="G26" s="66"/>
      <c r="H26" s="66"/>
      <c r="I26" s="66"/>
    </row>
    <row r="27" s="46" customFormat="1" ht="13.8" customHeight="1" spans="1:9">
      <c r="A27" s="66"/>
      <c r="B27" s="66"/>
      <c r="C27" s="66"/>
      <c r="D27" s="66"/>
      <c r="E27" s="66"/>
      <c r="F27" s="80"/>
      <c r="G27" s="66"/>
      <c r="H27" s="66"/>
      <c r="I27" s="66"/>
    </row>
    <row r="28" s="46" customFormat="1" ht="14.25" customHeight="1" spans="1:9">
      <c r="A28" s="77"/>
      <c r="B28" s="66"/>
      <c r="C28" s="66"/>
      <c r="D28" s="66"/>
      <c r="E28" s="66"/>
      <c r="F28" s="80"/>
      <c r="G28" s="66"/>
      <c r="H28" s="66"/>
      <c r="I28" s="66"/>
    </row>
    <row r="29" s="46" customFormat="1" ht="14.25" customHeight="1" spans="1:9">
      <c r="A29" s="77"/>
      <c r="B29" s="66"/>
      <c r="C29" s="66"/>
      <c r="D29" s="66"/>
      <c r="E29" s="66"/>
      <c r="F29" s="80"/>
      <c r="G29" s="66"/>
      <c r="H29" s="66"/>
      <c r="I29" s="66"/>
    </row>
    <row r="30" s="46" customFormat="1" ht="14.25" customHeight="1" spans="1:9">
      <c r="A30" s="77"/>
      <c r="B30" s="66"/>
      <c r="C30" s="66"/>
      <c r="D30" s="66"/>
      <c r="E30" s="66"/>
      <c r="F30" s="80"/>
      <c r="G30" s="66"/>
      <c r="H30" s="66"/>
      <c r="I30" s="66"/>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2">
    <mergeCell ref="A1:I1"/>
    <mergeCell ref="B2:E2"/>
    <mergeCell ref="G2:I2"/>
    <mergeCell ref="B3:E3"/>
    <mergeCell ref="G3:I3"/>
    <mergeCell ref="B4:C4"/>
    <mergeCell ref="B5:C5"/>
    <mergeCell ref="B6:C6"/>
    <mergeCell ref="B7:C7"/>
    <mergeCell ref="B8:C8"/>
    <mergeCell ref="B9:E9"/>
    <mergeCell ref="F9:I9"/>
    <mergeCell ref="B10:E10"/>
    <mergeCell ref="F10:I10"/>
    <mergeCell ref="B22:F22"/>
    <mergeCell ref="A4:A8"/>
    <mergeCell ref="A9:A10"/>
    <mergeCell ref="A11:A21"/>
    <mergeCell ref="B12:B17"/>
    <mergeCell ref="B18:B21"/>
    <mergeCell ref="C12:C14"/>
    <mergeCell ref="A23:I27"/>
  </mergeCells>
  <pageMargins left="0.751388888888889" right="0.751388888888889" top="1" bottom="1" header="0.5" footer="0.5"/>
  <pageSetup paperSize="9" scale="68"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H25" sqref="H25"/>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271</v>
      </c>
      <c r="B1" s="47"/>
      <c r="C1" s="47"/>
      <c r="D1" s="47"/>
      <c r="E1" s="47"/>
      <c r="F1" s="47"/>
      <c r="G1" s="47"/>
      <c r="H1" s="47"/>
      <c r="I1" s="47"/>
    </row>
    <row r="2" s="45" customFormat="1" spans="1:9">
      <c r="A2" s="48" t="s">
        <v>1</v>
      </c>
      <c r="B2" s="49" t="s">
        <v>272</v>
      </c>
      <c r="C2" s="50"/>
      <c r="D2" s="50"/>
      <c r="E2" s="53"/>
      <c r="F2" s="48" t="s">
        <v>3</v>
      </c>
      <c r="G2" s="36">
        <v>1595000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1620000</v>
      </c>
      <c r="E5" s="36">
        <v>1595000</v>
      </c>
      <c r="F5" s="36">
        <v>1594980</v>
      </c>
      <c r="G5" s="36">
        <v>10</v>
      </c>
      <c r="H5" s="68">
        <v>0.999987460815047</v>
      </c>
      <c r="I5" s="36">
        <v>10</v>
      </c>
    </row>
    <row r="6" s="45" customFormat="1" spans="1:9">
      <c r="A6" s="52"/>
      <c r="B6" s="49" t="s">
        <v>16</v>
      </c>
      <c r="C6" s="53"/>
      <c r="D6" s="36">
        <v>1620000</v>
      </c>
      <c r="E6" s="36">
        <v>1595000</v>
      </c>
      <c r="F6" s="36">
        <v>1594980</v>
      </c>
      <c r="G6" s="48" t="s">
        <v>17</v>
      </c>
      <c r="H6" s="69">
        <v>1</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273</v>
      </c>
      <c r="C10" s="58"/>
      <c r="D10" s="58"/>
      <c r="E10" s="71"/>
      <c r="F10" s="59" t="s">
        <v>274</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spans="1:9">
      <c r="A12" s="59"/>
      <c r="B12" s="61" t="s">
        <v>34</v>
      </c>
      <c r="C12" s="59" t="s">
        <v>35</v>
      </c>
      <c r="D12" s="59" t="s">
        <v>275</v>
      </c>
      <c r="E12" s="59" t="s">
        <v>276</v>
      </c>
      <c r="F12" s="72" t="s">
        <v>277</v>
      </c>
      <c r="G12" s="59">
        <v>20</v>
      </c>
      <c r="H12" s="59">
        <v>20</v>
      </c>
      <c r="I12" s="76"/>
    </row>
    <row r="13" s="46" customFormat="1" ht="27" spans="1:9">
      <c r="A13" s="59"/>
      <c r="B13" s="61"/>
      <c r="C13" s="59" t="s">
        <v>38</v>
      </c>
      <c r="D13" s="59" t="s">
        <v>278</v>
      </c>
      <c r="E13" s="59" t="s">
        <v>225</v>
      </c>
      <c r="F13" s="72" t="s">
        <v>225</v>
      </c>
      <c r="G13" s="59">
        <v>10</v>
      </c>
      <c r="H13" s="59">
        <v>10</v>
      </c>
      <c r="I13" s="76"/>
    </row>
    <row r="14" s="46" customFormat="1" ht="27" spans="1:9">
      <c r="A14" s="59"/>
      <c r="B14" s="61"/>
      <c r="C14" s="59" t="s">
        <v>43</v>
      </c>
      <c r="D14" s="59" t="s">
        <v>279</v>
      </c>
      <c r="E14" s="59" t="s">
        <v>225</v>
      </c>
      <c r="F14" s="72" t="s">
        <v>225</v>
      </c>
      <c r="G14" s="59">
        <v>10</v>
      </c>
      <c r="H14" s="59">
        <v>10</v>
      </c>
      <c r="I14" s="76"/>
    </row>
    <row r="15" s="46" customFormat="1" spans="1:9">
      <c r="A15" s="59"/>
      <c r="B15" s="61"/>
      <c r="C15" s="59" t="s">
        <v>47</v>
      </c>
      <c r="D15" s="59" t="s">
        <v>280</v>
      </c>
      <c r="E15" s="59" t="s">
        <v>281</v>
      </c>
      <c r="F15" s="72" t="s">
        <v>225</v>
      </c>
      <c r="G15" s="59">
        <v>10</v>
      </c>
      <c r="H15" s="59">
        <v>10</v>
      </c>
      <c r="I15" s="76"/>
    </row>
    <row r="16" s="46" customFormat="1" spans="1:9">
      <c r="A16" s="59"/>
      <c r="B16" s="61" t="s">
        <v>50</v>
      </c>
      <c r="C16" s="59" t="s">
        <v>53</v>
      </c>
      <c r="D16" s="59" t="s">
        <v>282</v>
      </c>
      <c r="E16" s="59" t="s">
        <v>283</v>
      </c>
      <c r="F16" s="72" t="s">
        <v>225</v>
      </c>
      <c r="G16" s="59">
        <v>30</v>
      </c>
      <c r="H16" s="59">
        <v>30</v>
      </c>
      <c r="I16" s="76"/>
    </row>
    <row r="17" s="46" customFormat="1" ht="27" spans="1:9">
      <c r="A17" s="59"/>
      <c r="B17" s="61"/>
      <c r="C17" s="59" t="s">
        <v>65</v>
      </c>
      <c r="D17" s="59" t="s">
        <v>284</v>
      </c>
      <c r="E17" s="59" t="s">
        <v>281</v>
      </c>
      <c r="F17" s="72" t="s">
        <v>225</v>
      </c>
      <c r="G17" s="59">
        <v>10</v>
      </c>
      <c r="H17" s="59">
        <v>10</v>
      </c>
      <c r="I17" s="76"/>
    </row>
    <row r="18" s="46" customFormat="1" ht="16.5" customHeight="1" spans="1:9">
      <c r="A18" s="62"/>
      <c r="B18" s="63" t="s">
        <v>67</v>
      </c>
      <c r="C18" s="64"/>
      <c r="D18" s="64"/>
      <c r="E18" s="64"/>
      <c r="F18" s="78"/>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A19" sqref="A19:I23"/>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285</v>
      </c>
      <c r="B1" s="47"/>
      <c r="C1" s="47"/>
      <c r="D1" s="47"/>
      <c r="E1" s="47"/>
      <c r="F1" s="47"/>
      <c r="G1" s="47"/>
      <c r="H1" s="47"/>
      <c r="I1" s="47"/>
    </row>
    <row r="2" s="45" customFormat="1" spans="1:9">
      <c r="A2" s="48" t="s">
        <v>1</v>
      </c>
      <c r="B2" s="49" t="s">
        <v>286</v>
      </c>
      <c r="C2" s="50"/>
      <c r="D2" s="50"/>
      <c r="E2" s="53"/>
      <c r="F2" s="48" t="s">
        <v>3</v>
      </c>
      <c r="G2" s="36">
        <v>1880000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1880000</v>
      </c>
      <c r="E5" s="36">
        <v>1880000</v>
      </c>
      <c r="F5" s="36">
        <v>1880000</v>
      </c>
      <c r="G5" s="36">
        <v>10</v>
      </c>
      <c r="H5" s="68">
        <v>1</v>
      </c>
      <c r="I5" s="36">
        <v>10</v>
      </c>
    </row>
    <row r="6" s="45" customFormat="1" spans="1:9">
      <c r="A6" s="52"/>
      <c r="B6" s="49" t="s">
        <v>16</v>
      </c>
      <c r="C6" s="53"/>
      <c r="D6" s="36">
        <v>1880000</v>
      </c>
      <c r="E6" s="36">
        <v>1880000</v>
      </c>
      <c r="F6" s="36">
        <v>1880000</v>
      </c>
      <c r="G6" s="48" t="s">
        <v>17</v>
      </c>
      <c r="H6" s="69">
        <v>1</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273</v>
      </c>
      <c r="C10" s="58"/>
      <c r="D10" s="58"/>
      <c r="E10" s="71"/>
      <c r="F10" s="59" t="s">
        <v>274</v>
      </c>
      <c r="G10" s="59"/>
      <c r="H10" s="59"/>
      <c r="I10" s="59"/>
      <c r="J10" s="75"/>
    </row>
    <row r="11" s="46" customFormat="1" ht="17" customHeight="1" spans="1:9">
      <c r="A11" s="59" t="s">
        <v>25</v>
      </c>
      <c r="B11" s="60" t="s">
        <v>26</v>
      </c>
      <c r="C11" s="60" t="s">
        <v>27</v>
      </c>
      <c r="D11" s="59" t="s">
        <v>28</v>
      </c>
      <c r="E11" s="59" t="s">
        <v>29</v>
      </c>
      <c r="F11" s="72" t="s">
        <v>30</v>
      </c>
      <c r="G11" s="59" t="s">
        <v>31</v>
      </c>
      <c r="H11" s="59" t="s">
        <v>32</v>
      </c>
      <c r="I11" s="59" t="s">
        <v>33</v>
      </c>
    </row>
    <row r="12" s="46" customFormat="1" spans="1:9">
      <c r="A12" s="59"/>
      <c r="B12" s="61" t="s">
        <v>34</v>
      </c>
      <c r="C12" s="59" t="s">
        <v>35</v>
      </c>
      <c r="D12" s="59" t="s">
        <v>275</v>
      </c>
      <c r="E12" s="59" t="s">
        <v>276</v>
      </c>
      <c r="F12" s="72" t="s">
        <v>277</v>
      </c>
      <c r="G12" s="59">
        <v>20</v>
      </c>
      <c r="H12" s="59">
        <v>20</v>
      </c>
      <c r="I12" s="76"/>
    </row>
    <row r="13" s="46" customFormat="1" ht="27" spans="1:9">
      <c r="A13" s="59"/>
      <c r="B13" s="61"/>
      <c r="C13" s="59" t="s">
        <v>38</v>
      </c>
      <c r="D13" s="59" t="s">
        <v>278</v>
      </c>
      <c r="E13" s="59" t="s">
        <v>225</v>
      </c>
      <c r="F13" s="72" t="s">
        <v>225</v>
      </c>
      <c r="G13" s="59">
        <v>10</v>
      </c>
      <c r="H13" s="59">
        <v>10</v>
      </c>
      <c r="I13" s="76"/>
    </row>
    <row r="14" s="46" customFormat="1" ht="27" spans="1:9">
      <c r="A14" s="59"/>
      <c r="B14" s="61"/>
      <c r="C14" s="59" t="s">
        <v>43</v>
      </c>
      <c r="D14" s="59" t="s">
        <v>279</v>
      </c>
      <c r="E14" s="59" t="s">
        <v>225</v>
      </c>
      <c r="F14" s="72" t="s">
        <v>225</v>
      </c>
      <c r="G14" s="59">
        <v>10</v>
      </c>
      <c r="H14" s="59">
        <v>10</v>
      </c>
      <c r="I14" s="76"/>
    </row>
    <row r="15" s="46" customFormat="1" spans="1:9">
      <c r="A15" s="59"/>
      <c r="B15" s="61"/>
      <c r="C15" s="59" t="s">
        <v>47</v>
      </c>
      <c r="D15" s="59" t="s">
        <v>280</v>
      </c>
      <c r="E15" s="59" t="s">
        <v>281</v>
      </c>
      <c r="F15" s="72" t="s">
        <v>225</v>
      </c>
      <c r="G15" s="59">
        <v>10</v>
      </c>
      <c r="H15" s="59">
        <v>10</v>
      </c>
      <c r="I15" s="76"/>
    </row>
    <row r="16" s="46" customFormat="1" spans="1:9">
      <c r="A16" s="59"/>
      <c r="B16" s="61" t="s">
        <v>50</v>
      </c>
      <c r="C16" s="59" t="s">
        <v>53</v>
      </c>
      <c r="D16" s="59" t="s">
        <v>282</v>
      </c>
      <c r="E16" s="59" t="s">
        <v>283</v>
      </c>
      <c r="F16" s="72" t="s">
        <v>225</v>
      </c>
      <c r="G16" s="59">
        <v>30</v>
      </c>
      <c r="H16" s="59">
        <v>30</v>
      </c>
      <c r="I16" s="76"/>
    </row>
    <row r="17" s="46" customFormat="1" ht="27" spans="1:9">
      <c r="A17" s="59"/>
      <c r="B17" s="61"/>
      <c r="C17" s="59" t="s">
        <v>65</v>
      </c>
      <c r="D17" s="59" t="s">
        <v>284</v>
      </c>
      <c r="E17" s="59" t="s">
        <v>281</v>
      </c>
      <c r="F17" s="72" t="s">
        <v>225</v>
      </c>
      <c r="G17" s="59">
        <v>10</v>
      </c>
      <c r="H17" s="59">
        <v>10</v>
      </c>
      <c r="I17" s="76"/>
    </row>
    <row r="18" s="46" customFormat="1" ht="16.5" customHeight="1" spans="1:9">
      <c r="A18" s="62"/>
      <c r="B18" s="63" t="s">
        <v>67</v>
      </c>
      <c r="C18" s="64"/>
      <c r="D18" s="64"/>
      <c r="E18" s="64"/>
      <c r="F18" s="78"/>
      <c r="G18" s="59"/>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A19" sqref="A19:I23"/>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287</v>
      </c>
      <c r="B1" s="47"/>
      <c r="C1" s="47"/>
      <c r="D1" s="47"/>
      <c r="E1" s="47"/>
      <c r="F1" s="47"/>
      <c r="G1" s="47"/>
      <c r="H1" s="47"/>
      <c r="I1" s="47"/>
    </row>
    <row r="2" s="45" customFormat="1" spans="1:9">
      <c r="A2" s="48" t="s">
        <v>1</v>
      </c>
      <c r="B2" s="49" t="s">
        <v>288</v>
      </c>
      <c r="C2" s="50"/>
      <c r="D2" s="50"/>
      <c r="E2" s="53"/>
      <c r="F2" s="48" t="s">
        <v>3</v>
      </c>
      <c r="G2" s="36">
        <v>449500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500000</v>
      </c>
      <c r="E5" s="36">
        <v>449500</v>
      </c>
      <c r="F5" s="36">
        <v>449500</v>
      </c>
      <c r="G5" s="36">
        <v>10</v>
      </c>
      <c r="H5" s="68">
        <v>1</v>
      </c>
      <c r="I5" s="36">
        <v>10</v>
      </c>
    </row>
    <row r="6" s="45" customFormat="1" spans="1:9">
      <c r="A6" s="52"/>
      <c r="B6" s="49" t="s">
        <v>16</v>
      </c>
      <c r="C6" s="53"/>
      <c r="D6" s="36">
        <v>500000</v>
      </c>
      <c r="E6" s="36">
        <v>449500</v>
      </c>
      <c r="F6" s="36">
        <v>449500</v>
      </c>
      <c r="G6" s="48" t="s">
        <v>17</v>
      </c>
      <c r="H6" s="69">
        <v>1</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289</v>
      </c>
      <c r="C10" s="58"/>
      <c r="D10" s="58"/>
      <c r="E10" s="71"/>
      <c r="F10" s="59" t="s">
        <v>290</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ht="27" spans="1:9">
      <c r="A12" s="59"/>
      <c r="B12" s="61" t="s">
        <v>34</v>
      </c>
      <c r="C12" s="59" t="s">
        <v>35</v>
      </c>
      <c r="D12" s="59" t="s">
        <v>291</v>
      </c>
      <c r="E12" s="59" t="s">
        <v>292</v>
      </c>
      <c r="F12" s="72" t="s">
        <v>293</v>
      </c>
      <c r="G12" s="59">
        <v>20</v>
      </c>
      <c r="H12" s="59">
        <v>20</v>
      </c>
      <c r="I12" s="76"/>
    </row>
    <row r="13" s="46" customFormat="1" ht="27" spans="1:9">
      <c r="A13" s="59"/>
      <c r="B13" s="61"/>
      <c r="C13" s="59" t="s">
        <v>38</v>
      </c>
      <c r="D13" s="59" t="s">
        <v>294</v>
      </c>
      <c r="E13" s="59" t="s">
        <v>225</v>
      </c>
      <c r="F13" s="72" t="s">
        <v>225</v>
      </c>
      <c r="G13" s="59">
        <v>10</v>
      </c>
      <c r="H13" s="59">
        <v>10</v>
      </c>
      <c r="I13" s="76"/>
    </row>
    <row r="14" s="46" customFormat="1" ht="27" spans="1:9">
      <c r="A14" s="59"/>
      <c r="B14" s="61"/>
      <c r="C14" s="59" t="s">
        <v>43</v>
      </c>
      <c r="D14" s="59" t="s">
        <v>295</v>
      </c>
      <c r="E14" s="59" t="s">
        <v>225</v>
      </c>
      <c r="F14" s="72" t="s">
        <v>225</v>
      </c>
      <c r="G14" s="59">
        <v>10</v>
      </c>
      <c r="H14" s="59">
        <v>10</v>
      </c>
      <c r="I14" s="76"/>
    </row>
    <row r="15" s="46" customFormat="1" spans="1:9">
      <c r="A15" s="59"/>
      <c r="B15" s="61"/>
      <c r="C15" s="59" t="s">
        <v>47</v>
      </c>
      <c r="D15" s="59" t="s">
        <v>280</v>
      </c>
      <c r="E15" s="59" t="s">
        <v>281</v>
      </c>
      <c r="F15" s="72" t="s">
        <v>225</v>
      </c>
      <c r="G15" s="59">
        <v>10</v>
      </c>
      <c r="H15" s="59">
        <v>10</v>
      </c>
      <c r="I15" s="76"/>
    </row>
    <row r="16" s="46" customFormat="1" spans="1:9">
      <c r="A16" s="59"/>
      <c r="B16" s="61" t="s">
        <v>50</v>
      </c>
      <c r="C16" s="59" t="s">
        <v>53</v>
      </c>
      <c r="D16" s="59" t="s">
        <v>296</v>
      </c>
      <c r="E16" s="59" t="s">
        <v>297</v>
      </c>
      <c r="F16" s="72" t="s">
        <v>225</v>
      </c>
      <c r="G16" s="59">
        <v>30</v>
      </c>
      <c r="H16" s="59">
        <v>30</v>
      </c>
      <c r="I16" s="76"/>
    </row>
    <row r="17" s="46" customFormat="1" ht="27" spans="1:9">
      <c r="A17" s="59"/>
      <c r="B17" s="61"/>
      <c r="C17" s="59" t="s">
        <v>65</v>
      </c>
      <c r="D17" s="59" t="s">
        <v>298</v>
      </c>
      <c r="E17" s="59" t="s">
        <v>281</v>
      </c>
      <c r="F17" s="72" t="s">
        <v>225</v>
      </c>
      <c r="G17" s="59">
        <v>10</v>
      </c>
      <c r="H17" s="59">
        <v>10</v>
      </c>
      <c r="I17" s="76"/>
    </row>
    <row r="18" s="46" customFormat="1" ht="16.5" customHeight="1" spans="1:9">
      <c r="A18" s="62"/>
      <c r="B18" s="63" t="s">
        <v>67</v>
      </c>
      <c r="C18" s="64"/>
      <c r="D18" s="64"/>
      <c r="E18" s="64"/>
      <c r="F18" s="78"/>
      <c r="G18" s="59"/>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H24" sqref="H24"/>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299</v>
      </c>
      <c r="B1" s="47"/>
      <c r="C1" s="47"/>
      <c r="D1" s="47"/>
      <c r="E1" s="47"/>
      <c r="F1" s="47"/>
      <c r="G1" s="47"/>
      <c r="H1" s="47"/>
      <c r="I1" s="47"/>
    </row>
    <row r="2" s="45" customFormat="1" spans="1:9">
      <c r="A2" s="48" t="s">
        <v>1</v>
      </c>
      <c r="B2" s="49" t="s">
        <v>300</v>
      </c>
      <c r="C2" s="50"/>
      <c r="D2" s="50"/>
      <c r="E2" s="53"/>
      <c r="F2" s="48" t="s">
        <v>3</v>
      </c>
      <c r="G2" s="36">
        <v>48500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75000</v>
      </c>
      <c r="E5" s="36">
        <v>48500</v>
      </c>
      <c r="F5" s="36">
        <v>48500</v>
      </c>
      <c r="G5" s="36">
        <v>10</v>
      </c>
      <c r="H5" s="68">
        <v>1</v>
      </c>
      <c r="I5" s="36">
        <v>10</v>
      </c>
    </row>
    <row r="6" s="45" customFormat="1" spans="1:9">
      <c r="A6" s="52"/>
      <c r="B6" s="49" t="s">
        <v>16</v>
      </c>
      <c r="C6" s="53"/>
      <c r="D6" s="36">
        <v>75000</v>
      </c>
      <c r="E6" s="36">
        <v>48500</v>
      </c>
      <c r="F6" s="36">
        <v>48500</v>
      </c>
      <c r="G6" s="48" t="s">
        <v>17</v>
      </c>
      <c r="H6" s="69">
        <v>1</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301</v>
      </c>
      <c r="C10" s="58"/>
      <c r="D10" s="58"/>
      <c r="E10" s="71"/>
      <c r="F10" s="59" t="s">
        <v>302</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spans="1:9">
      <c r="A12" s="59"/>
      <c r="B12" s="61" t="s">
        <v>34</v>
      </c>
      <c r="C12" s="59" t="s">
        <v>35</v>
      </c>
      <c r="D12" s="59" t="s">
        <v>303</v>
      </c>
      <c r="E12" s="59" t="s">
        <v>304</v>
      </c>
      <c r="F12" s="72" t="s">
        <v>304</v>
      </c>
      <c r="G12" s="59">
        <v>20</v>
      </c>
      <c r="H12" s="59">
        <v>20</v>
      </c>
      <c r="I12" s="76"/>
    </row>
    <row r="13" s="46" customFormat="1" spans="1:9">
      <c r="A13" s="59"/>
      <c r="B13" s="61"/>
      <c r="C13" s="59" t="s">
        <v>38</v>
      </c>
      <c r="D13" s="59" t="s">
        <v>305</v>
      </c>
      <c r="E13" s="59" t="s">
        <v>225</v>
      </c>
      <c r="F13" s="72" t="s">
        <v>225</v>
      </c>
      <c r="G13" s="59">
        <v>10</v>
      </c>
      <c r="H13" s="59">
        <v>10</v>
      </c>
      <c r="I13" s="76"/>
    </row>
    <row r="14" s="46" customFormat="1" ht="22.2" customHeight="1" spans="1:9">
      <c r="A14" s="59"/>
      <c r="B14" s="61"/>
      <c r="C14" s="59" t="s">
        <v>43</v>
      </c>
      <c r="D14" s="59" t="s">
        <v>306</v>
      </c>
      <c r="E14" s="59" t="s">
        <v>307</v>
      </c>
      <c r="F14" s="72" t="s">
        <v>307</v>
      </c>
      <c r="G14" s="59">
        <v>10</v>
      </c>
      <c r="H14" s="59">
        <v>10</v>
      </c>
      <c r="I14" s="76"/>
    </row>
    <row r="15" s="46" customFormat="1" spans="1:9">
      <c r="A15" s="59"/>
      <c r="B15" s="61"/>
      <c r="C15" s="59" t="s">
        <v>47</v>
      </c>
      <c r="D15" s="59" t="s">
        <v>280</v>
      </c>
      <c r="E15" s="59" t="s">
        <v>281</v>
      </c>
      <c r="F15" s="72" t="s">
        <v>225</v>
      </c>
      <c r="G15" s="59">
        <v>10</v>
      </c>
      <c r="H15" s="59">
        <v>10</v>
      </c>
      <c r="I15" s="76"/>
    </row>
    <row r="16" s="46" customFormat="1" ht="27" spans="1:9">
      <c r="A16" s="59"/>
      <c r="B16" s="61" t="s">
        <v>50</v>
      </c>
      <c r="C16" s="59" t="s">
        <v>53</v>
      </c>
      <c r="D16" s="59" t="s">
        <v>308</v>
      </c>
      <c r="E16" s="59" t="s">
        <v>309</v>
      </c>
      <c r="F16" s="72" t="s">
        <v>225</v>
      </c>
      <c r="G16" s="59">
        <v>30</v>
      </c>
      <c r="H16" s="59">
        <v>30</v>
      </c>
      <c r="I16" s="76"/>
    </row>
    <row r="17" s="46" customFormat="1" spans="1:9">
      <c r="A17" s="59"/>
      <c r="B17" s="61"/>
      <c r="C17" s="59" t="s">
        <v>65</v>
      </c>
      <c r="D17" s="59" t="s">
        <v>310</v>
      </c>
      <c r="E17" s="59" t="s">
        <v>281</v>
      </c>
      <c r="F17" s="72" t="s">
        <v>225</v>
      </c>
      <c r="G17" s="59">
        <v>10</v>
      </c>
      <c r="H17" s="59">
        <v>10</v>
      </c>
      <c r="I17" s="76"/>
    </row>
    <row r="18" s="46" customFormat="1" ht="16.5" customHeight="1" spans="1:9">
      <c r="A18" s="62"/>
      <c r="B18" s="63" t="s">
        <v>67</v>
      </c>
      <c r="C18" s="64"/>
      <c r="D18" s="64"/>
      <c r="E18" s="64"/>
      <c r="F18" s="78"/>
      <c r="G18" s="59"/>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H25" sqref="H25"/>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311</v>
      </c>
      <c r="B1" s="47"/>
      <c r="C1" s="47"/>
      <c r="D1" s="47"/>
      <c r="E1" s="47"/>
      <c r="F1" s="47"/>
      <c r="G1" s="47"/>
      <c r="H1" s="47"/>
      <c r="I1" s="47"/>
    </row>
    <row r="2" s="45" customFormat="1" spans="1:9">
      <c r="A2" s="48" t="s">
        <v>1</v>
      </c>
      <c r="B2" s="49" t="s">
        <v>312</v>
      </c>
      <c r="C2" s="50"/>
      <c r="D2" s="50"/>
      <c r="E2" s="53"/>
      <c r="F2" s="48" t="s">
        <v>3</v>
      </c>
      <c r="G2" s="36">
        <v>376500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264500</v>
      </c>
      <c r="E5" s="36">
        <v>376500</v>
      </c>
      <c r="F5" s="36">
        <v>376500</v>
      </c>
      <c r="G5" s="36">
        <v>10</v>
      </c>
      <c r="H5" s="68">
        <v>1</v>
      </c>
      <c r="I5" s="36">
        <v>10</v>
      </c>
    </row>
    <row r="6" s="45" customFormat="1" spans="1:9">
      <c r="A6" s="52"/>
      <c r="B6" s="49" t="s">
        <v>16</v>
      </c>
      <c r="C6" s="53"/>
      <c r="D6" s="36">
        <v>264500</v>
      </c>
      <c r="E6" s="36">
        <v>376500</v>
      </c>
      <c r="F6" s="36">
        <v>376500</v>
      </c>
      <c r="G6" s="48" t="s">
        <v>17</v>
      </c>
      <c r="H6" s="69">
        <v>1</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313</v>
      </c>
      <c r="C10" s="58"/>
      <c r="D10" s="58"/>
      <c r="E10" s="71"/>
      <c r="F10" s="59" t="s">
        <v>314</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spans="1:9">
      <c r="A12" s="59"/>
      <c r="B12" s="61" t="s">
        <v>34</v>
      </c>
      <c r="C12" s="59" t="s">
        <v>35</v>
      </c>
      <c r="D12" s="59" t="s">
        <v>315</v>
      </c>
      <c r="E12" s="59" t="s">
        <v>316</v>
      </c>
      <c r="F12" s="72" t="s">
        <v>317</v>
      </c>
      <c r="G12" s="59">
        <v>20</v>
      </c>
      <c r="H12" s="59">
        <v>20</v>
      </c>
      <c r="I12" s="76"/>
    </row>
    <row r="13" s="46" customFormat="1" spans="1:9">
      <c r="A13" s="59"/>
      <c r="B13" s="61"/>
      <c r="C13" s="59" t="s">
        <v>38</v>
      </c>
      <c r="D13" s="59" t="s">
        <v>318</v>
      </c>
      <c r="E13" s="59" t="s">
        <v>281</v>
      </c>
      <c r="F13" s="72" t="s">
        <v>225</v>
      </c>
      <c r="G13" s="59">
        <v>10</v>
      </c>
      <c r="H13" s="59">
        <v>10</v>
      </c>
      <c r="I13" s="76"/>
    </row>
    <row r="14" s="46" customFormat="1" ht="22.2" customHeight="1" spans="1:9">
      <c r="A14" s="59"/>
      <c r="B14" s="61"/>
      <c r="C14" s="59" t="s">
        <v>43</v>
      </c>
      <c r="D14" s="59" t="s">
        <v>319</v>
      </c>
      <c r="E14" s="59" t="s">
        <v>225</v>
      </c>
      <c r="F14" s="72" t="s">
        <v>225</v>
      </c>
      <c r="G14" s="59">
        <v>10</v>
      </c>
      <c r="H14" s="59">
        <v>10</v>
      </c>
      <c r="I14" s="76"/>
    </row>
    <row r="15" s="46" customFormat="1" spans="1:9">
      <c r="A15" s="59"/>
      <c r="B15" s="61"/>
      <c r="C15" s="59" t="s">
        <v>47</v>
      </c>
      <c r="D15" s="59" t="s">
        <v>280</v>
      </c>
      <c r="E15" s="59" t="s">
        <v>281</v>
      </c>
      <c r="F15" s="72" t="s">
        <v>225</v>
      </c>
      <c r="G15" s="59">
        <v>10</v>
      </c>
      <c r="H15" s="59">
        <v>10</v>
      </c>
      <c r="I15" s="76"/>
    </row>
    <row r="16" s="46" customFormat="1" spans="1:9">
      <c r="A16" s="59"/>
      <c r="B16" s="61" t="s">
        <v>50</v>
      </c>
      <c r="C16" s="59" t="s">
        <v>53</v>
      </c>
      <c r="D16" s="59" t="s">
        <v>320</v>
      </c>
      <c r="E16" s="59" t="s">
        <v>297</v>
      </c>
      <c r="F16" s="72" t="s">
        <v>225</v>
      </c>
      <c r="G16" s="59">
        <v>30</v>
      </c>
      <c r="H16" s="59">
        <v>30</v>
      </c>
      <c r="I16" s="76"/>
    </row>
    <row r="17" s="46" customFormat="1" spans="1:9">
      <c r="A17" s="59"/>
      <c r="B17" s="61"/>
      <c r="C17" s="59" t="s">
        <v>65</v>
      </c>
      <c r="D17" s="59" t="s">
        <v>321</v>
      </c>
      <c r="E17" s="59" t="s">
        <v>281</v>
      </c>
      <c r="F17" s="72" t="s">
        <v>225</v>
      </c>
      <c r="G17" s="59">
        <v>10</v>
      </c>
      <c r="H17" s="59">
        <v>10</v>
      </c>
      <c r="I17" s="76"/>
    </row>
    <row r="18" s="46" customFormat="1" ht="16.5" customHeight="1" spans="1:9">
      <c r="A18" s="62"/>
      <c r="B18" s="63" t="s">
        <v>67</v>
      </c>
      <c r="C18" s="64"/>
      <c r="D18" s="64"/>
      <c r="E18" s="64"/>
      <c r="F18" s="78"/>
      <c r="G18" s="59"/>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J34" sqref="J34"/>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322</v>
      </c>
      <c r="B1" s="47"/>
      <c r="C1" s="47"/>
      <c r="D1" s="47"/>
      <c r="E1" s="47"/>
      <c r="F1" s="47"/>
      <c r="G1" s="47"/>
      <c r="H1" s="47"/>
      <c r="I1" s="47"/>
    </row>
    <row r="2" s="45" customFormat="1" spans="1:9">
      <c r="A2" s="48" t="s">
        <v>1</v>
      </c>
      <c r="B2" s="49" t="s">
        <v>323</v>
      </c>
      <c r="C2" s="50"/>
      <c r="D2" s="50"/>
      <c r="E2" s="53"/>
      <c r="F2" s="48" t="s">
        <v>3</v>
      </c>
      <c r="G2" s="36">
        <v>530100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558000</v>
      </c>
      <c r="E5" s="36">
        <v>530100</v>
      </c>
      <c r="F5" s="36">
        <v>529799</v>
      </c>
      <c r="G5" s="36">
        <v>10</v>
      </c>
      <c r="H5" s="68">
        <v>0.999432182607055</v>
      </c>
      <c r="I5" s="36">
        <v>10</v>
      </c>
    </row>
    <row r="6" s="45" customFormat="1" spans="1:9">
      <c r="A6" s="52"/>
      <c r="B6" s="49" t="s">
        <v>16</v>
      </c>
      <c r="C6" s="53"/>
      <c r="D6" s="36">
        <v>558000</v>
      </c>
      <c r="E6" s="36">
        <v>530100</v>
      </c>
      <c r="F6" s="36">
        <v>529799</v>
      </c>
      <c r="G6" s="48" t="s">
        <v>17</v>
      </c>
      <c r="H6" s="69">
        <v>0.999432182607055</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324</v>
      </c>
      <c r="C10" s="58"/>
      <c r="D10" s="58"/>
      <c r="E10" s="71"/>
      <c r="F10" s="59" t="s">
        <v>325</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ht="27" spans="1:9">
      <c r="A12" s="59"/>
      <c r="B12" s="61" t="s">
        <v>34</v>
      </c>
      <c r="C12" s="59" t="s">
        <v>35</v>
      </c>
      <c r="D12" s="59" t="s">
        <v>326</v>
      </c>
      <c r="E12" s="59" t="s">
        <v>327</v>
      </c>
      <c r="F12" s="72" t="s">
        <v>327</v>
      </c>
      <c r="G12" s="59">
        <v>20</v>
      </c>
      <c r="H12" s="59">
        <v>20</v>
      </c>
      <c r="I12" s="76"/>
    </row>
    <row r="13" s="46" customFormat="1" ht="27" spans="1:9">
      <c r="A13" s="59"/>
      <c r="B13" s="61"/>
      <c r="C13" s="59" t="s">
        <v>38</v>
      </c>
      <c r="D13" s="59" t="s">
        <v>328</v>
      </c>
      <c r="E13" s="59" t="s">
        <v>225</v>
      </c>
      <c r="F13" s="72" t="s">
        <v>225</v>
      </c>
      <c r="G13" s="59">
        <v>10</v>
      </c>
      <c r="H13" s="59">
        <v>10</v>
      </c>
      <c r="I13" s="76"/>
    </row>
    <row r="14" s="46" customFormat="1" ht="27" spans="1:9">
      <c r="A14" s="59"/>
      <c r="B14" s="61"/>
      <c r="C14" s="59" t="s">
        <v>43</v>
      </c>
      <c r="D14" s="59" t="s">
        <v>329</v>
      </c>
      <c r="E14" s="59" t="s">
        <v>225</v>
      </c>
      <c r="F14" s="72" t="s">
        <v>225</v>
      </c>
      <c r="G14" s="59">
        <v>10</v>
      </c>
      <c r="H14" s="59">
        <v>10</v>
      </c>
      <c r="I14" s="76"/>
    </row>
    <row r="15" s="46" customFormat="1" spans="1:9">
      <c r="A15" s="59"/>
      <c r="B15" s="61"/>
      <c r="C15" s="59" t="s">
        <v>47</v>
      </c>
      <c r="D15" s="59" t="s">
        <v>280</v>
      </c>
      <c r="E15" s="59" t="s">
        <v>225</v>
      </c>
      <c r="F15" s="72" t="s">
        <v>225</v>
      </c>
      <c r="G15" s="59">
        <v>10</v>
      </c>
      <c r="H15" s="59">
        <v>10</v>
      </c>
      <c r="I15" s="76"/>
    </row>
    <row r="16" s="46" customFormat="1" ht="27" spans="1:9">
      <c r="A16" s="59"/>
      <c r="B16" s="61" t="s">
        <v>50</v>
      </c>
      <c r="C16" s="59" t="s">
        <v>53</v>
      </c>
      <c r="D16" s="59" t="s">
        <v>330</v>
      </c>
      <c r="E16" s="59" t="s">
        <v>331</v>
      </c>
      <c r="F16" s="72" t="s">
        <v>225</v>
      </c>
      <c r="G16" s="59">
        <v>30</v>
      </c>
      <c r="H16" s="59">
        <v>30</v>
      </c>
      <c r="I16" s="76"/>
    </row>
    <row r="17" s="46" customFormat="1" ht="27" spans="1:9">
      <c r="A17" s="59"/>
      <c r="B17" s="61"/>
      <c r="C17" s="59" t="s">
        <v>65</v>
      </c>
      <c r="D17" s="59" t="s">
        <v>332</v>
      </c>
      <c r="E17" s="59" t="s">
        <v>281</v>
      </c>
      <c r="F17" s="72" t="s">
        <v>225</v>
      </c>
      <c r="G17" s="59">
        <v>10</v>
      </c>
      <c r="H17" s="59">
        <v>10</v>
      </c>
      <c r="I17" s="76"/>
    </row>
    <row r="18" s="46" customFormat="1" ht="16.5" customHeight="1" spans="1:9">
      <c r="A18" s="62"/>
      <c r="B18" s="63" t="s">
        <v>67</v>
      </c>
      <c r="C18" s="64"/>
      <c r="D18" s="64"/>
      <c r="E18" s="64"/>
      <c r="F18" s="78"/>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scale="68"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F20" sqref="F20"/>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333</v>
      </c>
      <c r="B1" s="47"/>
      <c r="C1" s="47"/>
      <c r="D1" s="47"/>
      <c r="E1" s="47"/>
      <c r="F1" s="47"/>
      <c r="G1" s="47"/>
      <c r="H1" s="47"/>
      <c r="I1" s="47"/>
    </row>
    <row r="2" s="45" customFormat="1" spans="1:9">
      <c r="A2" s="48" t="s">
        <v>1</v>
      </c>
      <c r="B2" s="49" t="s">
        <v>334</v>
      </c>
      <c r="C2" s="50"/>
      <c r="D2" s="50"/>
      <c r="E2" s="53"/>
      <c r="F2" s="48" t="s">
        <v>3</v>
      </c>
      <c r="G2" s="36">
        <v>1778604.75</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36" t="s">
        <v>13</v>
      </c>
      <c r="I4" s="36" t="s">
        <v>14</v>
      </c>
    </row>
    <row r="5" s="45" customFormat="1" spans="1:9">
      <c r="A5" s="52"/>
      <c r="B5" s="36" t="s">
        <v>15</v>
      </c>
      <c r="C5" s="36"/>
      <c r="D5" s="36">
        <v>900000</v>
      </c>
      <c r="E5" s="36">
        <v>1778604.75</v>
      </c>
      <c r="F5" s="36">
        <v>1778090.23</v>
      </c>
      <c r="G5" s="36">
        <v>10</v>
      </c>
      <c r="H5" s="68">
        <v>0.999710717066285</v>
      </c>
      <c r="I5" s="74">
        <f>G5*H5</f>
        <v>9.99710717066285</v>
      </c>
    </row>
    <row r="6" s="45" customFormat="1" spans="1:9">
      <c r="A6" s="52"/>
      <c r="B6" s="49" t="s">
        <v>16</v>
      </c>
      <c r="C6" s="53"/>
      <c r="D6" s="36">
        <v>900000</v>
      </c>
      <c r="E6" s="36">
        <v>1778604.75</v>
      </c>
      <c r="F6" s="36">
        <v>1778090.23</v>
      </c>
      <c r="G6" s="48" t="s">
        <v>17</v>
      </c>
      <c r="H6" s="69">
        <v>0.999710717066285</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234" customHeight="1" spans="1:10">
      <c r="A10" s="36"/>
      <c r="B10" s="57" t="s">
        <v>335</v>
      </c>
      <c r="C10" s="58"/>
      <c r="D10" s="58"/>
      <c r="E10" s="71"/>
      <c r="F10" s="59" t="s">
        <v>336</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ht="27" spans="1:9">
      <c r="A12" s="59"/>
      <c r="B12" s="61" t="s">
        <v>34</v>
      </c>
      <c r="C12" s="59" t="s">
        <v>35</v>
      </c>
      <c r="D12" s="59" t="s">
        <v>337</v>
      </c>
      <c r="E12" s="59" t="s">
        <v>338</v>
      </c>
      <c r="F12" s="72" t="s">
        <v>339</v>
      </c>
      <c r="G12" s="59">
        <v>4</v>
      </c>
      <c r="H12" s="59">
        <v>4</v>
      </c>
      <c r="I12" s="76"/>
    </row>
    <row r="13" s="46" customFormat="1" ht="27" spans="1:9">
      <c r="A13" s="59"/>
      <c r="B13" s="61"/>
      <c r="C13" s="59"/>
      <c r="D13" s="59" t="s">
        <v>340</v>
      </c>
      <c r="E13" s="59" t="s">
        <v>341</v>
      </c>
      <c r="F13" s="72" t="s">
        <v>342</v>
      </c>
      <c r="G13" s="59">
        <v>4</v>
      </c>
      <c r="H13" s="59">
        <v>4</v>
      </c>
      <c r="I13" s="76"/>
    </row>
    <row r="14" s="46" customFormat="1" ht="27" spans="1:9">
      <c r="A14" s="59"/>
      <c r="B14" s="61"/>
      <c r="C14" s="59"/>
      <c r="D14" s="59" t="s">
        <v>343</v>
      </c>
      <c r="E14" s="59" t="s">
        <v>344</v>
      </c>
      <c r="F14" s="72" t="s">
        <v>345</v>
      </c>
      <c r="G14" s="59">
        <v>4</v>
      </c>
      <c r="H14" s="59">
        <v>4</v>
      </c>
      <c r="I14" s="76"/>
    </row>
    <row r="15" s="46" customFormat="1" ht="27" spans="1:9">
      <c r="A15" s="59"/>
      <c r="B15" s="61"/>
      <c r="C15" s="59"/>
      <c r="D15" s="59" t="s">
        <v>346</v>
      </c>
      <c r="E15" s="59" t="s">
        <v>344</v>
      </c>
      <c r="F15" s="72" t="s">
        <v>345</v>
      </c>
      <c r="G15" s="59">
        <v>4</v>
      </c>
      <c r="H15" s="59">
        <v>4</v>
      </c>
      <c r="I15" s="76"/>
    </row>
    <row r="16" s="46" customFormat="1" ht="27" spans="1:9">
      <c r="A16" s="59"/>
      <c r="B16" s="61"/>
      <c r="C16" s="59"/>
      <c r="D16" s="59" t="s">
        <v>347</v>
      </c>
      <c r="E16" s="59" t="s">
        <v>341</v>
      </c>
      <c r="F16" s="72" t="s">
        <v>342</v>
      </c>
      <c r="G16" s="59">
        <v>4</v>
      </c>
      <c r="H16" s="59">
        <v>4</v>
      </c>
      <c r="I16" s="76"/>
    </row>
    <row r="17" s="46" customFormat="1" ht="27" spans="1:9">
      <c r="A17" s="59"/>
      <c r="B17" s="61"/>
      <c r="C17" s="59"/>
      <c r="D17" s="59" t="s">
        <v>348</v>
      </c>
      <c r="E17" s="59" t="s">
        <v>317</v>
      </c>
      <c r="F17" s="72" t="s">
        <v>317</v>
      </c>
      <c r="G17" s="59">
        <v>3</v>
      </c>
      <c r="H17" s="59">
        <v>3</v>
      </c>
      <c r="I17" s="76"/>
    </row>
    <row r="18" s="46" customFormat="1" ht="27" spans="1:9">
      <c r="A18" s="59"/>
      <c r="B18" s="61"/>
      <c r="C18" s="59" t="s">
        <v>38</v>
      </c>
      <c r="D18" s="59" t="s">
        <v>349</v>
      </c>
      <c r="E18" s="59" t="s">
        <v>350</v>
      </c>
      <c r="F18" s="72">
        <v>1</v>
      </c>
      <c r="G18" s="59">
        <v>3</v>
      </c>
      <c r="H18" s="59">
        <v>3</v>
      </c>
      <c r="I18" s="76"/>
    </row>
    <row r="19" s="46" customFormat="1" ht="27" spans="1:9">
      <c r="A19" s="59"/>
      <c r="B19" s="61"/>
      <c r="C19" s="59"/>
      <c r="D19" s="59" t="s">
        <v>351</v>
      </c>
      <c r="E19" s="59" t="s">
        <v>350</v>
      </c>
      <c r="F19" s="72">
        <v>1</v>
      </c>
      <c r="G19" s="59">
        <v>3</v>
      </c>
      <c r="H19" s="59">
        <v>3</v>
      </c>
      <c r="I19" s="76"/>
    </row>
    <row r="20" s="46" customFormat="1" ht="40.5" spans="1:9">
      <c r="A20" s="59"/>
      <c r="B20" s="61"/>
      <c r="C20" s="59"/>
      <c r="D20" s="59" t="s">
        <v>352</v>
      </c>
      <c r="E20" s="59" t="s">
        <v>350</v>
      </c>
      <c r="F20" s="72">
        <v>1</v>
      </c>
      <c r="G20" s="59">
        <v>3</v>
      </c>
      <c r="H20" s="59">
        <v>3</v>
      </c>
      <c r="I20" s="76"/>
    </row>
    <row r="21" s="46" customFormat="1" ht="27" spans="1:9">
      <c r="A21" s="59"/>
      <c r="B21" s="61"/>
      <c r="C21" s="59"/>
      <c r="D21" s="59" t="s">
        <v>353</v>
      </c>
      <c r="E21" s="59" t="s">
        <v>350</v>
      </c>
      <c r="F21" s="72">
        <v>1</v>
      </c>
      <c r="G21" s="59">
        <v>3</v>
      </c>
      <c r="H21" s="59">
        <v>3</v>
      </c>
      <c r="I21" s="76"/>
    </row>
    <row r="22" s="46" customFormat="1" spans="1:9">
      <c r="A22" s="59"/>
      <c r="B22" s="61"/>
      <c r="C22" s="59"/>
      <c r="D22" s="59" t="s">
        <v>354</v>
      </c>
      <c r="E22" s="59" t="s">
        <v>355</v>
      </c>
      <c r="F22" s="72">
        <v>1</v>
      </c>
      <c r="G22" s="59">
        <v>3</v>
      </c>
      <c r="H22" s="59">
        <v>3</v>
      </c>
      <c r="I22" s="76"/>
    </row>
    <row r="23" s="46" customFormat="1" spans="1:9">
      <c r="A23" s="59"/>
      <c r="B23" s="61"/>
      <c r="C23" s="59"/>
      <c r="D23" s="59" t="s">
        <v>356</v>
      </c>
      <c r="E23" s="59" t="s">
        <v>355</v>
      </c>
      <c r="F23" s="72">
        <v>1</v>
      </c>
      <c r="G23" s="59">
        <v>3</v>
      </c>
      <c r="H23" s="59">
        <v>3</v>
      </c>
      <c r="I23" s="76"/>
    </row>
    <row r="24" s="46" customFormat="1" ht="27" spans="1:9">
      <c r="A24" s="59"/>
      <c r="B24" s="61"/>
      <c r="C24" s="59"/>
      <c r="D24" s="59" t="s">
        <v>357</v>
      </c>
      <c r="E24" s="59" t="s">
        <v>355</v>
      </c>
      <c r="F24" s="72">
        <v>1</v>
      </c>
      <c r="G24" s="59">
        <v>3</v>
      </c>
      <c r="H24" s="59">
        <v>3</v>
      </c>
      <c r="I24" s="76"/>
    </row>
    <row r="25" s="46" customFormat="1" ht="27" spans="1:9">
      <c r="A25" s="59"/>
      <c r="B25" s="61"/>
      <c r="C25" s="59" t="s">
        <v>43</v>
      </c>
      <c r="D25" s="59" t="s">
        <v>358</v>
      </c>
      <c r="E25" s="59" t="s">
        <v>212</v>
      </c>
      <c r="F25" s="72">
        <v>1</v>
      </c>
      <c r="G25" s="59">
        <v>3</v>
      </c>
      <c r="H25" s="59">
        <v>3</v>
      </c>
      <c r="I25" s="76"/>
    </row>
    <row r="26" s="46" customFormat="1" spans="1:9">
      <c r="A26" s="59"/>
      <c r="B26" s="61"/>
      <c r="C26" s="59" t="s">
        <v>47</v>
      </c>
      <c r="D26" s="59" t="s">
        <v>192</v>
      </c>
      <c r="E26" s="59" t="s">
        <v>99</v>
      </c>
      <c r="F26" s="72">
        <v>1</v>
      </c>
      <c r="G26" s="59">
        <v>3</v>
      </c>
      <c r="H26" s="59">
        <v>3</v>
      </c>
      <c r="I26" s="76"/>
    </row>
    <row r="27" s="46" customFormat="1" spans="1:9">
      <c r="A27" s="59"/>
      <c r="B27" s="61" t="s">
        <v>50</v>
      </c>
      <c r="C27" s="59" t="s">
        <v>51</v>
      </c>
      <c r="D27" s="59" t="s">
        <v>52</v>
      </c>
      <c r="E27" s="59" t="s">
        <v>52</v>
      </c>
      <c r="F27" s="72" t="s">
        <v>52</v>
      </c>
      <c r="G27" s="59">
        <v>0</v>
      </c>
      <c r="H27" s="59">
        <v>0</v>
      </c>
      <c r="I27" s="76"/>
    </row>
    <row r="28" s="46" customFormat="1" ht="27" spans="1:9">
      <c r="A28" s="59"/>
      <c r="B28" s="61"/>
      <c r="C28" s="59" t="s">
        <v>53</v>
      </c>
      <c r="D28" s="59" t="s">
        <v>359</v>
      </c>
      <c r="E28" s="59" t="s">
        <v>360</v>
      </c>
      <c r="F28" s="72">
        <v>1</v>
      </c>
      <c r="G28" s="59">
        <v>15</v>
      </c>
      <c r="H28" s="59">
        <v>15</v>
      </c>
      <c r="I28" s="76"/>
    </row>
    <row r="29" s="46" customFormat="1" ht="27" spans="1:9">
      <c r="A29" s="59"/>
      <c r="B29" s="61"/>
      <c r="C29" s="59"/>
      <c r="D29" s="59" t="s">
        <v>361</v>
      </c>
      <c r="E29" s="59" t="s">
        <v>194</v>
      </c>
      <c r="F29" s="72">
        <v>1</v>
      </c>
      <c r="G29" s="59">
        <v>15</v>
      </c>
      <c r="H29" s="59">
        <v>15</v>
      </c>
      <c r="I29" s="76"/>
    </row>
    <row r="30" s="46" customFormat="1" spans="1:9">
      <c r="A30" s="59"/>
      <c r="B30" s="61"/>
      <c r="C30" s="59" t="s">
        <v>60</v>
      </c>
      <c r="D30" s="59" t="s">
        <v>52</v>
      </c>
      <c r="E30" s="59" t="s">
        <v>52</v>
      </c>
      <c r="F30" s="72" t="s">
        <v>52</v>
      </c>
      <c r="G30" s="59">
        <v>0</v>
      </c>
      <c r="H30" s="59">
        <v>0</v>
      </c>
      <c r="I30" s="76"/>
    </row>
    <row r="31" s="46" customFormat="1" ht="27" spans="1:9">
      <c r="A31" s="59"/>
      <c r="B31" s="61"/>
      <c r="C31" s="59" t="s">
        <v>65</v>
      </c>
      <c r="D31" s="59" t="s">
        <v>362</v>
      </c>
      <c r="E31" s="59" t="s">
        <v>363</v>
      </c>
      <c r="F31" s="72">
        <v>1</v>
      </c>
      <c r="G31" s="59">
        <v>10</v>
      </c>
      <c r="H31" s="59">
        <v>10</v>
      </c>
      <c r="I31" s="76"/>
    </row>
    <row r="32" s="46" customFormat="1" spans="1:9">
      <c r="A32" s="62"/>
      <c r="B32" s="63" t="s">
        <v>67</v>
      </c>
      <c r="C32" s="64"/>
      <c r="D32" s="64"/>
      <c r="E32" s="64"/>
      <c r="F32" s="73"/>
      <c r="G32" s="59"/>
      <c r="H32" s="59">
        <v>100</v>
      </c>
      <c r="I32" s="62" t="s">
        <v>17</v>
      </c>
    </row>
    <row r="33" s="46" customFormat="1" ht="14.25" customHeight="1" spans="1:9">
      <c r="A33" s="65" t="s">
        <v>68</v>
      </c>
      <c r="B33" s="65"/>
      <c r="C33" s="65"/>
      <c r="D33" s="65"/>
      <c r="E33" s="65"/>
      <c r="F33" s="65"/>
      <c r="G33" s="65"/>
      <c r="H33" s="65"/>
      <c r="I33" s="65"/>
    </row>
    <row r="34" s="46" customFormat="1" ht="14.25" customHeight="1" spans="1:9">
      <c r="A34" s="66"/>
      <c r="B34" s="66"/>
      <c r="C34" s="66"/>
      <c r="D34" s="66"/>
      <c r="E34" s="66"/>
      <c r="F34" s="66"/>
      <c r="G34" s="66"/>
      <c r="H34" s="66"/>
      <c r="I34" s="66"/>
    </row>
    <row r="35" s="46" customFormat="1" ht="14.25" customHeight="1" spans="1:9">
      <c r="A35" s="66"/>
      <c r="B35" s="66"/>
      <c r="C35" s="66"/>
      <c r="D35" s="66"/>
      <c r="E35" s="66"/>
      <c r="F35" s="66"/>
      <c r="G35" s="66"/>
      <c r="H35" s="66"/>
      <c r="I35" s="66"/>
    </row>
    <row r="36" s="46" customFormat="1" ht="12" customHeight="1" spans="1:9">
      <c r="A36" s="66"/>
      <c r="B36" s="66"/>
      <c r="C36" s="66"/>
      <c r="D36" s="66"/>
      <c r="E36" s="66"/>
      <c r="F36" s="66"/>
      <c r="G36" s="66"/>
      <c r="H36" s="66"/>
      <c r="I36" s="66"/>
    </row>
    <row r="37" s="46" customFormat="1" ht="13.8" customHeight="1" spans="1:9">
      <c r="A37" s="66"/>
      <c r="B37" s="66"/>
      <c r="C37" s="66"/>
      <c r="D37" s="66"/>
      <c r="E37" s="66"/>
      <c r="F37" s="66"/>
      <c r="G37" s="66"/>
      <c r="H37" s="66"/>
      <c r="I37" s="66"/>
    </row>
    <row r="38" s="46" customFormat="1" ht="14.25" customHeight="1" spans="2:9">
      <c r="B38" s="67"/>
      <c r="C38" s="67"/>
      <c r="D38" s="67"/>
      <c r="E38" s="67"/>
      <c r="F38" s="67"/>
      <c r="G38" s="67"/>
      <c r="H38" s="67"/>
      <c r="I38" s="67"/>
    </row>
    <row r="39" s="46" customFormat="1" ht="14.25" customHeight="1" spans="2:9">
      <c r="B39" s="67"/>
      <c r="C39" s="67"/>
      <c r="D39" s="67"/>
      <c r="E39" s="67"/>
      <c r="F39" s="67"/>
      <c r="G39" s="67"/>
      <c r="H39" s="67"/>
      <c r="I39" s="67"/>
    </row>
    <row r="40" s="46" customFormat="1" ht="14.25" customHeight="1" spans="2:9">
      <c r="B40" s="67"/>
      <c r="C40" s="67"/>
      <c r="D40" s="67"/>
      <c r="E40" s="67"/>
      <c r="F40" s="67"/>
      <c r="G40" s="67"/>
      <c r="H40" s="67"/>
      <c r="I40" s="67"/>
    </row>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32:F32"/>
    <mergeCell ref="A4:A8"/>
    <mergeCell ref="A9:A10"/>
    <mergeCell ref="A11:A31"/>
    <mergeCell ref="B12:B26"/>
    <mergeCell ref="B27:B31"/>
    <mergeCell ref="C12:C17"/>
    <mergeCell ref="C18:C24"/>
    <mergeCell ref="C28:C29"/>
    <mergeCell ref="A33:I37"/>
  </mergeCells>
  <pageMargins left="0.751388888888889" right="0.751388888888889" top="1" bottom="1" header="0.5" footer="0.5"/>
  <pageSetup paperSize="9" scale="68" fitToHeight="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workbookViewId="0">
      <selection activeCell="J10" sqref="J10"/>
    </sheetView>
  </sheetViews>
  <sheetFormatPr defaultColWidth="9.73333333333333" defaultRowHeight="13.5"/>
  <cols>
    <col min="1" max="1" width="9.73333333333333" style="41"/>
    <col min="2" max="2" width="13.6916666666667" style="41" customWidth="1"/>
    <col min="3" max="3" width="16.9416666666667" style="41" customWidth="1"/>
    <col min="4" max="6" width="13.6916666666667" style="41" customWidth="1"/>
    <col min="7" max="7" width="7.20833333333333" style="41" customWidth="1"/>
    <col min="8" max="8" width="9.225" style="41" customWidth="1"/>
    <col min="9" max="9" width="26.6666666666667" style="41" customWidth="1"/>
    <col min="10" max="10" width="41.0833333333333" style="41" customWidth="1"/>
    <col min="11" max="16384" width="9.73333333333333" style="41"/>
  </cols>
  <sheetData>
    <row r="1" s="41" customFormat="1" ht="27" customHeight="1" spans="1:9">
      <c r="A1" s="2" t="s">
        <v>364</v>
      </c>
      <c r="B1" s="2"/>
      <c r="C1" s="2"/>
      <c r="D1" s="2"/>
      <c r="E1" s="2"/>
      <c r="F1" s="2"/>
      <c r="G1" s="2"/>
      <c r="H1" s="2"/>
      <c r="I1" s="2"/>
    </row>
    <row r="2" s="41" customFormat="1" spans="1:9">
      <c r="A2" s="3" t="s">
        <v>1</v>
      </c>
      <c r="B2" s="4" t="s">
        <v>365</v>
      </c>
      <c r="C2" s="5"/>
      <c r="D2" s="5"/>
      <c r="E2" s="29"/>
      <c r="F2" s="3" t="s">
        <v>3</v>
      </c>
      <c r="G2" s="8">
        <v>1591330</v>
      </c>
      <c r="H2" s="8"/>
      <c r="I2" s="8"/>
    </row>
    <row r="3" s="41" customFormat="1" spans="1:9">
      <c r="A3" s="3" t="s">
        <v>4</v>
      </c>
      <c r="B3" s="4" t="s">
        <v>5</v>
      </c>
      <c r="C3" s="5"/>
      <c r="D3" s="5"/>
      <c r="E3" s="29"/>
      <c r="F3" s="3" t="s">
        <v>6</v>
      </c>
      <c r="G3" s="8" t="s">
        <v>366</v>
      </c>
      <c r="H3" s="8"/>
      <c r="I3" s="8"/>
    </row>
    <row r="4" s="41" customFormat="1" spans="1:9">
      <c r="A4" s="6" t="s">
        <v>8</v>
      </c>
      <c r="B4" s="7"/>
      <c r="C4" s="7"/>
      <c r="D4" s="8" t="s">
        <v>9</v>
      </c>
      <c r="E4" s="8" t="s">
        <v>10</v>
      </c>
      <c r="F4" s="8" t="s">
        <v>11</v>
      </c>
      <c r="G4" s="8" t="s">
        <v>12</v>
      </c>
      <c r="H4" s="8" t="s">
        <v>13</v>
      </c>
      <c r="I4" s="8" t="s">
        <v>14</v>
      </c>
    </row>
    <row r="5" s="41" customFormat="1" spans="1:9">
      <c r="A5" s="9"/>
      <c r="B5" s="8" t="s">
        <v>15</v>
      </c>
      <c r="C5" s="8"/>
      <c r="D5" s="10">
        <v>2181200</v>
      </c>
      <c r="E5" s="10">
        <v>1591330</v>
      </c>
      <c r="F5" s="10">
        <v>1591330</v>
      </c>
      <c r="G5" s="30">
        <v>10</v>
      </c>
      <c r="H5" s="31">
        <v>1</v>
      </c>
      <c r="I5" s="38">
        <v>10</v>
      </c>
    </row>
    <row r="6" s="41" customFormat="1" spans="1:9">
      <c r="A6" s="9"/>
      <c r="B6" s="11" t="s">
        <v>16</v>
      </c>
      <c r="C6" s="12"/>
      <c r="D6" s="10">
        <v>2181200</v>
      </c>
      <c r="E6" s="10">
        <v>1591330</v>
      </c>
      <c r="F6" s="10">
        <v>1591330</v>
      </c>
      <c r="G6" s="3" t="s">
        <v>17</v>
      </c>
      <c r="H6" s="32">
        <v>1</v>
      </c>
      <c r="I6" s="3" t="s">
        <v>17</v>
      </c>
    </row>
    <row r="7" s="41" customFormat="1" spans="1:9">
      <c r="A7" s="9"/>
      <c r="B7" s="11" t="s">
        <v>18</v>
      </c>
      <c r="C7" s="12"/>
      <c r="D7" s="10"/>
      <c r="E7" s="10"/>
      <c r="F7" s="10"/>
      <c r="G7" s="3" t="s">
        <v>17</v>
      </c>
      <c r="H7" s="10"/>
      <c r="I7" s="3" t="s">
        <v>17</v>
      </c>
    </row>
    <row r="8" s="41" customFormat="1" spans="1:9">
      <c r="A8" s="13"/>
      <c r="B8" s="14" t="s">
        <v>19</v>
      </c>
      <c r="C8" s="14"/>
      <c r="D8" s="10"/>
      <c r="E8" s="10"/>
      <c r="F8" s="10"/>
      <c r="G8" s="3" t="s">
        <v>17</v>
      </c>
      <c r="H8" s="10"/>
      <c r="I8" s="3" t="s">
        <v>17</v>
      </c>
    </row>
    <row r="9" s="41" customFormat="1" spans="1:9">
      <c r="A9" s="15" t="s">
        <v>20</v>
      </c>
      <c r="B9" s="16" t="s">
        <v>21</v>
      </c>
      <c r="C9" s="17"/>
      <c r="D9" s="17"/>
      <c r="E9" s="33"/>
      <c r="F9" s="3" t="s">
        <v>22</v>
      </c>
      <c r="G9" s="3"/>
      <c r="H9" s="3"/>
      <c r="I9" s="3"/>
    </row>
    <row r="10" s="41" customFormat="1" ht="294" customHeight="1" spans="1:9">
      <c r="A10" s="15"/>
      <c r="B10" s="18" t="s">
        <v>367</v>
      </c>
      <c r="C10" s="19"/>
      <c r="D10" s="19"/>
      <c r="E10" s="34"/>
      <c r="F10" s="35" t="s">
        <v>368</v>
      </c>
      <c r="G10" s="35"/>
      <c r="H10" s="35"/>
      <c r="I10" s="35"/>
    </row>
    <row r="11" s="41" customFormat="1" ht="20.25" customHeight="1" spans="1:9">
      <c r="A11" s="15" t="s">
        <v>25</v>
      </c>
      <c r="B11" s="20" t="s">
        <v>26</v>
      </c>
      <c r="C11" s="20" t="s">
        <v>27</v>
      </c>
      <c r="D11" s="8" t="s">
        <v>28</v>
      </c>
      <c r="E11" s="8" t="s">
        <v>29</v>
      </c>
      <c r="F11" s="8" t="s">
        <v>30</v>
      </c>
      <c r="G11" s="8" t="s">
        <v>31</v>
      </c>
      <c r="H11" s="8" t="s">
        <v>32</v>
      </c>
      <c r="I11" s="8" t="s">
        <v>33</v>
      </c>
    </row>
    <row r="12" s="41" customFormat="1" ht="27" spans="1:9">
      <c r="A12" s="21"/>
      <c r="B12" s="22" t="s">
        <v>34</v>
      </c>
      <c r="C12" s="23" t="s">
        <v>35</v>
      </c>
      <c r="D12" s="24" t="s">
        <v>369</v>
      </c>
      <c r="E12" s="8" t="s">
        <v>370</v>
      </c>
      <c r="F12" s="36" t="s">
        <v>370</v>
      </c>
      <c r="G12" s="15">
        <v>5</v>
      </c>
      <c r="H12" s="15">
        <v>5</v>
      </c>
      <c r="I12" s="40"/>
    </row>
    <row r="13" s="41" customFormat="1" spans="1:9">
      <c r="A13" s="21"/>
      <c r="B13" s="22"/>
      <c r="C13" s="23"/>
      <c r="D13" s="24" t="s">
        <v>371</v>
      </c>
      <c r="E13" s="8" t="s">
        <v>372</v>
      </c>
      <c r="F13" s="36" t="s">
        <v>372</v>
      </c>
      <c r="G13" s="15">
        <v>5</v>
      </c>
      <c r="H13" s="15">
        <v>5</v>
      </c>
      <c r="I13" s="40"/>
    </row>
    <row r="14" s="41" customFormat="1" ht="22.2" customHeight="1" spans="1:9">
      <c r="A14" s="21"/>
      <c r="B14" s="22"/>
      <c r="C14" s="23"/>
      <c r="D14" s="24" t="s">
        <v>373</v>
      </c>
      <c r="E14" s="8" t="s">
        <v>372</v>
      </c>
      <c r="F14" s="36" t="s">
        <v>372</v>
      </c>
      <c r="G14" s="15">
        <v>4</v>
      </c>
      <c r="H14" s="15">
        <v>4</v>
      </c>
      <c r="I14" s="40"/>
    </row>
    <row r="15" s="41" customFormat="1" ht="33" customHeight="1" spans="1:9">
      <c r="A15" s="21"/>
      <c r="B15" s="22"/>
      <c r="C15" s="23"/>
      <c r="D15" s="24" t="s">
        <v>374</v>
      </c>
      <c r="E15" s="8" t="s">
        <v>372</v>
      </c>
      <c r="F15" s="36" t="s">
        <v>372</v>
      </c>
      <c r="G15" s="15">
        <v>4</v>
      </c>
      <c r="H15" s="15">
        <v>4</v>
      </c>
      <c r="I15" s="40"/>
    </row>
    <row r="16" s="41" customFormat="1" ht="36" customHeight="1" spans="1:9">
      <c r="A16" s="21"/>
      <c r="B16" s="22"/>
      <c r="C16" s="23"/>
      <c r="D16" s="24" t="s">
        <v>375</v>
      </c>
      <c r="E16" s="8" t="s">
        <v>372</v>
      </c>
      <c r="F16" s="36" t="s">
        <v>372</v>
      </c>
      <c r="G16" s="15">
        <v>4</v>
      </c>
      <c r="H16" s="15">
        <v>4</v>
      </c>
      <c r="I16" s="40"/>
    </row>
    <row r="17" s="41" customFormat="1" ht="43" customHeight="1" spans="1:9">
      <c r="A17" s="21"/>
      <c r="B17" s="22"/>
      <c r="C17" s="23"/>
      <c r="D17" s="24" t="s">
        <v>376</v>
      </c>
      <c r="E17" s="8" t="s">
        <v>372</v>
      </c>
      <c r="F17" s="36" t="s">
        <v>372</v>
      </c>
      <c r="G17" s="15">
        <v>4</v>
      </c>
      <c r="H17" s="15">
        <v>4</v>
      </c>
      <c r="I17" s="40"/>
    </row>
    <row r="18" s="41" customFormat="1" ht="22.2" customHeight="1" spans="1:9">
      <c r="A18" s="21"/>
      <c r="B18" s="22"/>
      <c r="C18" s="23" t="s">
        <v>38</v>
      </c>
      <c r="D18" s="24" t="s">
        <v>377</v>
      </c>
      <c r="E18" s="8" t="s">
        <v>40</v>
      </c>
      <c r="F18" s="36" t="s">
        <v>40</v>
      </c>
      <c r="G18" s="15">
        <v>4</v>
      </c>
      <c r="H18" s="15">
        <v>4</v>
      </c>
      <c r="I18" s="40"/>
    </row>
    <row r="19" s="41" customFormat="1" ht="22.2" customHeight="1" spans="1:9">
      <c r="A19" s="21"/>
      <c r="B19" s="22"/>
      <c r="C19" s="23"/>
      <c r="D19" s="24" t="s">
        <v>378</v>
      </c>
      <c r="E19" s="8" t="s">
        <v>40</v>
      </c>
      <c r="F19" s="36" t="s">
        <v>40</v>
      </c>
      <c r="G19" s="15">
        <v>4</v>
      </c>
      <c r="H19" s="15">
        <v>4</v>
      </c>
      <c r="I19" s="40"/>
    </row>
    <row r="20" s="41" customFormat="1" ht="22.2" customHeight="1" spans="1:9">
      <c r="A20" s="21"/>
      <c r="B20" s="22"/>
      <c r="C20" s="23"/>
      <c r="D20" s="24" t="s">
        <v>379</v>
      </c>
      <c r="E20" s="8" t="s">
        <v>40</v>
      </c>
      <c r="F20" s="36" t="s">
        <v>40</v>
      </c>
      <c r="G20" s="15">
        <v>4</v>
      </c>
      <c r="H20" s="15">
        <v>4</v>
      </c>
      <c r="I20" s="40"/>
    </row>
    <row r="21" s="41" customFormat="1" ht="35" customHeight="1" spans="1:9">
      <c r="A21" s="21"/>
      <c r="B21" s="22"/>
      <c r="C21" s="23"/>
      <c r="D21" s="24" t="s">
        <v>380</v>
      </c>
      <c r="E21" s="43">
        <v>0.85</v>
      </c>
      <c r="F21" s="37">
        <v>1</v>
      </c>
      <c r="G21" s="15">
        <v>4</v>
      </c>
      <c r="H21" s="15">
        <v>4</v>
      </c>
      <c r="I21" s="40"/>
    </row>
    <row r="22" s="41" customFormat="1" ht="61" customHeight="1" spans="1:9">
      <c r="A22" s="21"/>
      <c r="B22" s="22"/>
      <c r="C22" s="23" t="s">
        <v>43</v>
      </c>
      <c r="D22" s="24" t="s">
        <v>381</v>
      </c>
      <c r="E22" s="15" t="s">
        <v>382</v>
      </c>
      <c r="F22" s="36" t="s">
        <v>382</v>
      </c>
      <c r="G22" s="15">
        <v>4</v>
      </c>
      <c r="H22" s="15">
        <v>4</v>
      </c>
      <c r="I22" s="40"/>
    </row>
    <row r="23" s="41" customFormat="1" ht="22.2" customHeight="1" spans="1:9">
      <c r="A23" s="21"/>
      <c r="B23" s="22"/>
      <c r="C23" s="23" t="s">
        <v>47</v>
      </c>
      <c r="D23" s="24" t="s">
        <v>48</v>
      </c>
      <c r="E23" s="8" t="s">
        <v>49</v>
      </c>
      <c r="F23" s="37">
        <v>0</v>
      </c>
      <c r="G23" s="15">
        <v>4</v>
      </c>
      <c r="H23" s="15">
        <v>4</v>
      </c>
      <c r="I23" s="40"/>
    </row>
    <row r="24" s="41" customFormat="1" ht="22.2" customHeight="1" spans="1:9">
      <c r="A24" s="21"/>
      <c r="B24" s="22" t="s">
        <v>50</v>
      </c>
      <c r="C24" s="23" t="s">
        <v>51</v>
      </c>
      <c r="D24" s="24" t="s">
        <v>52</v>
      </c>
      <c r="E24" s="8" t="s">
        <v>52</v>
      </c>
      <c r="F24" s="36" t="s">
        <v>52</v>
      </c>
      <c r="G24" s="15">
        <v>0</v>
      </c>
      <c r="H24" s="15">
        <v>0</v>
      </c>
      <c r="I24" s="40"/>
    </row>
    <row r="25" s="41" customFormat="1" ht="27" spans="1:9">
      <c r="A25" s="21"/>
      <c r="B25" s="22"/>
      <c r="C25" s="23" t="s">
        <v>53</v>
      </c>
      <c r="D25" s="24" t="s">
        <v>383</v>
      </c>
      <c r="E25" s="8" t="s">
        <v>384</v>
      </c>
      <c r="F25" s="37">
        <v>1</v>
      </c>
      <c r="G25" s="15">
        <v>10</v>
      </c>
      <c r="H25" s="15">
        <v>10</v>
      </c>
      <c r="I25" s="40"/>
    </row>
    <row r="26" s="41" customFormat="1" ht="27" spans="1:9">
      <c r="A26" s="21"/>
      <c r="B26" s="22"/>
      <c r="C26" s="23"/>
      <c r="D26" s="24" t="s">
        <v>385</v>
      </c>
      <c r="E26" s="8" t="s">
        <v>386</v>
      </c>
      <c r="F26" s="37">
        <v>1</v>
      </c>
      <c r="G26" s="15">
        <v>10</v>
      </c>
      <c r="H26" s="15">
        <v>10</v>
      </c>
      <c r="I26" s="40"/>
    </row>
    <row r="27" s="41" customFormat="1" ht="27" spans="1:9">
      <c r="A27" s="21"/>
      <c r="B27" s="22"/>
      <c r="C27" s="23"/>
      <c r="D27" s="24" t="s">
        <v>387</v>
      </c>
      <c r="E27" s="8" t="s">
        <v>40</v>
      </c>
      <c r="F27" s="36" t="s">
        <v>40</v>
      </c>
      <c r="G27" s="15">
        <v>5</v>
      </c>
      <c r="H27" s="15">
        <v>5</v>
      </c>
      <c r="I27" s="40"/>
    </row>
    <row r="28" s="41" customFormat="1" ht="27" spans="1:9">
      <c r="A28" s="21"/>
      <c r="B28" s="22"/>
      <c r="C28" s="23" t="s">
        <v>60</v>
      </c>
      <c r="D28" s="24" t="s">
        <v>388</v>
      </c>
      <c r="E28" s="8" t="s">
        <v>252</v>
      </c>
      <c r="F28" s="37">
        <v>1</v>
      </c>
      <c r="G28" s="15">
        <v>5</v>
      </c>
      <c r="H28" s="15">
        <v>5</v>
      </c>
      <c r="I28" s="40"/>
    </row>
    <row r="29" s="41" customFormat="1" ht="27" spans="1:9">
      <c r="A29" s="21"/>
      <c r="B29" s="22"/>
      <c r="C29" s="23" t="s">
        <v>65</v>
      </c>
      <c r="D29" s="24" t="s">
        <v>389</v>
      </c>
      <c r="E29" s="8" t="s">
        <v>40</v>
      </c>
      <c r="F29" s="36" t="s">
        <v>40</v>
      </c>
      <c r="G29" s="15">
        <v>10</v>
      </c>
      <c r="H29" s="15">
        <v>10</v>
      </c>
      <c r="I29" s="40"/>
    </row>
    <row r="30" s="41" customFormat="1" ht="16.5" customHeight="1" spans="1:9">
      <c r="A30" s="25"/>
      <c r="B30" s="16" t="s">
        <v>67</v>
      </c>
      <c r="C30" s="17"/>
      <c r="D30" s="17"/>
      <c r="E30" s="17"/>
      <c r="F30" s="33"/>
      <c r="G30" s="8"/>
      <c r="H30" s="8">
        <v>100</v>
      </c>
      <c r="I30" s="3" t="s">
        <v>17</v>
      </c>
    </row>
    <row r="31" s="41" customFormat="1" ht="14.25" customHeight="1" spans="1:9">
      <c r="A31" s="26" t="s">
        <v>68</v>
      </c>
      <c r="B31" s="26"/>
      <c r="C31" s="26"/>
      <c r="D31" s="26"/>
      <c r="E31" s="26"/>
      <c r="F31" s="26"/>
      <c r="G31" s="26"/>
      <c r="H31" s="26"/>
      <c r="I31" s="26"/>
    </row>
    <row r="32" s="41" customFormat="1" ht="14.25" customHeight="1" spans="1:9">
      <c r="A32" s="27"/>
      <c r="B32" s="27"/>
      <c r="C32" s="27"/>
      <c r="D32" s="27"/>
      <c r="E32" s="27"/>
      <c r="F32" s="27"/>
      <c r="G32" s="27"/>
      <c r="H32" s="27"/>
      <c r="I32" s="27"/>
    </row>
    <row r="33" s="41" customFormat="1" ht="14.25" customHeight="1" spans="1:9">
      <c r="A33" s="27"/>
      <c r="B33" s="27"/>
      <c r="C33" s="27"/>
      <c r="D33" s="27"/>
      <c r="E33" s="27"/>
      <c r="F33" s="27"/>
      <c r="G33" s="27"/>
      <c r="H33" s="27"/>
      <c r="I33" s="27"/>
    </row>
    <row r="34" s="41" customFormat="1" ht="12" customHeight="1" spans="1:9">
      <c r="A34" s="27"/>
      <c r="B34" s="27"/>
      <c r="C34" s="27"/>
      <c r="D34" s="27"/>
      <c r="E34" s="27"/>
      <c r="F34" s="27"/>
      <c r="G34" s="27"/>
      <c r="H34" s="27"/>
      <c r="I34" s="27"/>
    </row>
    <row r="35" s="41" customFormat="1" ht="13.8" customHeight="1" spans="1:9">
      <c r="A35" s="27"/>
      <c r="B35" s="27"/>
      <c r="C35" s="27"/>
      <c r="D35" s="27"/>
      <c r="E35" s="27"/>
      <c r="F35" s="27"/>
      <c r="G35" s="27"/>
      <c r="H35" s="27"/>
      <c r="I35" s="27"/>
    </row>
    <row r="36" s="41" customFormat="1" ht="14.25" customHeight="1" spans="2:9">
      <c r="B36" s="42"/>
      <c r="C36" s="42"/>
      <c r="D36" s="42"/>
      <c r="E36" s="42"/>
      <c r="F36" s="42"/>
      <c r="G36" s="42"/>
      <c r="H36" s="42"/>
      <c r="I36" s="42"/>
    </row>
    <row r="37" s="41" customFormat="1" ht="14.25" customHeight="1" spans="2:9">
      <c r="B37" s="42"/>
      <c r="C37" s="42"/>
      <c r="D37" s="42"/>
      <c r="E37" s="42"/>
      <c r="F37" s="42"/>
      <c r="G37" s="42"/>
      <c r="H37" s="42"/>
      <c r="I37" s="42"/>
    </row>
    <row r="38" s="41" customFormat="1" ht="14.25" customHeight="1" spans="2:9">
      <c r="B38" s="42"/>
      <c r="C38" s="42"/>
      <c r="D38" s="42"/>
      <c r="E38" s="42"/>
      <c r="F38" s="42"/>
      <c r="G38" s="42"/>
      <c r="H38" s="42"/>
      <c r="I38" s="42"/>
    </row>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30:F30"/>
    <mergeCell ref="A4:A8"/>
    <mergeCell ref="A9:A10"/>
    <mergeCell ref="A11:A29"/>
    <mergeCell ref="B12:B23"/>
    <mergeCell ref="B24:B29"/>
    <mergeCell ref="C12:C17"/>
    <mergeCell ref="C18:C21"/>
    <mergeCell ref="C25:C27"/>
    <mergeCell ref="A31:I35"/>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1"/>
  <sheetViews>
    <sheetView workbookViewId="0">
      <selection activeCell="B10" sqref="B10:E10"/>
    </sheetView>
  </sheetViews>
  <sheetFormatPr defaultColWidth="9.73333333333333" defaultRowHeight="13.5"/>
  <cols>
    <col min="1" max="1" width="9.73333333333333" style="1"/>
    <col min="2" max="2" width="13.6916666666667" style="1" customWidth="1"/>
    <col min="3" max="3" width="16.9416666666667" style="1" customWidth="1"/>
    <col min="4" max="4" width="13.6916666666667" style="84" customWidth="1"/>
    <col min="5" max="5" width="13.6916666666667" style="1" customWidth="1"/>
    <col min="6" max="6" width="13.6916666666667" style="87" customWidth="1"/>
    <col min="7" max="8" width="7.20833333333333" style="1" customWidth="1"/>
    <col min="9" max="9" width="26.6666666666667" style="1" customWidth="1"/>
    <col min="10" max="10" width="41.0833333333333" style="1" customWidth="1"/>
    <col min="11" max="16384" width="9.73333333333333" style="1"/>
  </cols>
  <sheetData>
    <row r="1" s="1" customFormat="1" ht="27" customHeight="1" spans="1:9">
      <c r="A1" s="88" t="s">
        <v>69</v>
      </c>
      <c r="B1" s="88"/>
      <c r="C1" s="88"/>
      <c r="D1" s="88"/>
      <c r="E1" s="88"/>
      <c r="F1" s="88"/>
      <c r="G1" s="88"/>
      <c r="H1" s="88"/>
      <c r="I1" s="88"/>
    </row>
    <row r="2" s="1" customFormat="1" spans="1:9">
      <c r="A2" s="89" t="s">
        <v>1</v>
      </c>
      <c r="B2" s="90" t="s">
        <v>70</v>
      </c>
      <c r="C2" s="91"/>
      <c r="D2" s="91"/>
      <c r="E2" s="103"/>
      <c r="F2" s="89" t="s">
        <v>3</v>
      </c>
      <c r="G2" s="15">
        <v>2422337.53</v>
      </c>
      <c r="H2" s="15"/>
      <c r="I2" s="15"/>
    </row>
    <row r="3" s="1" customFormat="1" spans="1:9">
      <c r="A3" s="89" t="s">
        <v>4</v>
      </c>
      <c r="B3" s="90" t="s">
        <v>5</v>
      </c>
      <c r="C3" s="91"/>
      <c r="D3" s="91"/>
      <c r="E3" s="103"/>
      <c r="F3" s="89" t="s">
        <v>6</v>
      </c>
      <c r="G3" s="15" t="s">
        <v>7</v>
      </c>
      <c r="H3" s="15"/>
      <c r="I3" s="15"/>
    </row>
    <row r="4" s="1" customFormat="1" spans="1:9">
      <c r="A4" s="6" t="s">
        <v>8</v>
      </c>
      <c r="B4" s="24"/>
      <c r="C4" s="24"/>
      <c r="D4" s="15" t="s">
        <v>9</v>
      </c>
      <c r="E4" s="15" t="s">
        <v>10</v>
      </c>
      <c r="F4" s="15" t="s">
        <v>11</v>
      </c>
      <c r="G4" s="15" t="s">
        <v>12</v>
      </c>
      <c r="H4" s="15" t="s">
        <v>13</v>
      </c>
      <c r="I4" s="15" t="s">
        <v>14</v>
      </c>
    </row>
    <row r="5" s="1" customFormat="1" spans="1:9">
      <c r="A5" s="9"/>
      <c r="B5" s="15" t="s">
        <v>15</v>
      </c>
      <c r="C5" s="15"/>
      <c r="D5" s="92">
        <v>1890400</v>
      </c>
      <c r="E5" s="92">
        <v>2422337.53</v>
      </c>
      <c r="F5" s="74">
        <v>2422337.53</v>
      </c>
      <c r="G5" s="104">
        <v>10</v>
      </c>
      <c r="H5" s="105">
        <v>1</v>
      </c>
      <c r="I5" s="74">
        <v>10</v>
      </c>
    </row>
    <row r="6" s="1" customFormat="1" spans="1:9">
      <c r="A6" s="9"/>
      <c r="B6" s="93" t="s">
        <v>16</v>
      </c>
      <c r="C6" s="94"/>
      <c r="D6" s="92">
        <v>1890400</v>
      </c>
      <c r="E6" s="92">
        <v>2422337.53</v>
      </c>
      <c r="F6" s="74">
        <v>2422337.53</v>
      </c>
      <c r="G6" s="89" t="s">
        <v>17</v>
      </c>
      <c r="H6" s="106">
        <v>1</v>
      </c>
      <c r="I6" s="89" t="s">
        <v>17</v>
      </c>
    </row>
    <row r="7" s="1" customFormat="1" spans="1:9">
      <c r="A7" s="9"/>
      <c r="B7" s="93" t="s">
        <v>18</v>
      </c>
      <c r="C7" s="94"/>
      <c r="D7" s="92"/>
      <c r="E7" s="92"/>
      <c r="F7" s="74"/>
      <c r="G7" s="89" t="s">
        <v>17</v>
      </c>
      <c r="H7" s="92"/>
      <c r="I7" s="89" t="s">
        <v>17</v>
      </c>
    </row>
    <row r="8" s="1" customFormat="1" spans="1:9">
      <c r="A8" s="13"/>
      <c r="B8" s="95" t="s">
        <v>19</v>
      </c>
      <c r="C8" s="95"/>
      <c r="D8" s="92"/>
      <c r="E8" s="92"/>
      <c r="F8" s="74"/>
      <c r="G8" s="89" t="s">
        <v>17</v>
      </c>
      <c r="H8" s="92"/>
      <c r="I8" s="89" t="s">
        <v>17</v>
      </c>
    </row>
    <row r="9" s="1" customFormat="1" spans="1:9">
      <c r="A9" s="15" t="s">
        <v>20</v>
      </c>
      <c r="B9" s="96" t="s">
        <v>21</v>
      </c>
      <c r="C9" s="97"/>
      <c r="D9" s="97"/>
      <c r="E9" s="107"/>
      <c r="F9" s="89" t="s">
        <v>22</v>
      </c>
      <c r="G9" s="89"/>
      <c r="H9" s="89"/>
      <c r="I9" s="89"/>
    </row>
    <row r="10" s="1" customFormat="1" ht="127" customHeight="1" spans="1:10">
      <c r="A10" s="15"/>
      <c r="B10" s="18" t="s">
        <v>71</v>
      </c>
      <c r="C10" s="19"/>
      <c r="D10" s="19"/>
      <c r="E10" s="34"/>
      <c r="F10" s="35" t="s">
        <v>72</v>
      </c>
      <c r="G10" s="35"/>
      <c r="H10" s="35"/>
      <c r="I10" s="35"/>
      <c r="J10" s="39"/>
    </row>
    <row r="11" s="1" customFormat="1" spans="1:9">
      <c r="A11" s="15" t="s">
        <v>25</v>
      </c>
      <c r="B11" s="98" t="s">
        <v>26</v>
      </c>
      <c r="C11" s="98" t="s">
        <v>27</v>
      </c>
      <c r="D11" s="15" t="s">
        <v>28</v>
      </c>
      <c r="E11" s="15" t="s">
        <v>29</v>
      </c>
      <c r="F11" s="15" t="s">
        <v>30</v>
      </c>
      <c r="G11" s="15" t="s">
        <v>31</v>
      </c>
      <c r="H11" s="15" t="s">
        <v>32</v>
      </c>
      <c r="I11" s="15" t="s">
        <v>33</v>
      </c>
    </row>
    <row r="12" s="1" customFormat="1" ht="27" spans="1:9">
      <c r="A12" s="21"/>
      <c r="B12" s="22" t="s">
        <v>34</v>
      </c>
      <c r="C12" s="21" t="s">
        <v>35</v>
      </c>
      <c r="D12" s="24" t="s">
        <v>73</v>
      </c>
      <c r="E12" s="21" t="s">
        <v>40</v>
      </c>
      <c r="F12" s="36" t="s">
        <v>40</v>
      </c>
      <c r="G12" s="15">
        <v>3</v>
      </c>
      <c r="H12" s="15">
        <v>3</v>
      </c>
      <c r="I12" s="40"/>
    </row>
    <row r="13" s="1" customFormat="1" ht="40.5" spans="1:9">
      <c r="A13" s="21"/>
      <c r="B13" s="22"/>
      <c r="C13" s="21"/>
      <c r="D13" s="24" t="s">
        <v>74</v>
      </c>
      <c r="E13" s="21" t="s">
        <v>75</v>
      </c>
      <c r="F13" s="36" t="s">
        <v>76</v>
      </c>
      <c r="G13" s="15">
        <v>3</v>
      </c>
      <c r="H13" s="15">
        <v>3</v>
      </c>
      <c r="I13" s="40"/>
    </row>
    <row r="14" s="1" customFormat="1" ht="40.5" spans="1:9">
      <c r="A14" s="21"/>
      <c r="B14" s="22"/>
      <c r="C14" s="21"/>
      <c r="D14" s="24" t="s">
        <v>77</v>
      </c>
      <c r="E14" s="21" t="s">
        <v>78</v>
      </c>
      <c r="F14" s="36" t="s">
        <v>79</v>
      </c>
      <c r="G14" s="15">
        <v>3</v>
      </c>
      <c r="H14" s="15">
        <v>3</v>
      </c>
      <c r="I14" s="40"/>
    </row>
    <row r="15" s="1" customFormat="1" ht="54" spans="1:9">
      <c r="A15" s="21"/>
      <c r="B15" s="22"/>
      <c r="C15" s="21"/>
      <c r="D15" s="24" t="s">
        <v>80</v>
      </c>
      <c r="E15" s="21" t="s">
        <v>81</v>
      </c>
      <c r="F15" s="36" t="s">
        <v>82</v>
      </c>
      <c r="G15" s="15">
        <v>3</v>
      </c>
      <c r="H15" s="15">
        <v>3</v>
      </c>
      <c r="I15" s="40"/>
    </row>
    <row r="16" s="1" customFormat="1" ht="40.5" spans="1:9">
      <c r="A16" s="21"/>
      <c r="B16" s="22"/>
      <c r="C16" s="21"/>
      <c r="D16" s="24" t="s">
        <v>83</v>
      </c>
      <c r="E16" s="21" t="s">
        <v>84</v>
      </c>
      <c r="F16" s="37">
        <v>0</v>
      </c>
      <c r="G16" s="15">
        <v>3</v>
      </c>
      <c r="H16" s="15">
        <v>3</v>
      </c>
      <c r="I16" s="40"/>
    </row>
    <row r="17" s="1" customFormat="1" ht="27" spans="1:9">
      <c r="A17" s="21"/>
      <c r="B17" s="22"/>
      <c r="C17" s="21"/>
      <c r="D17" s="24" t="s">
        <v>85</v>
      </c>
      <c r="E17" s="21" t="s">
        <v>86</v>
      </c>
      <c r="F17" s="36" t="s">
        <v>86</v>
      </c>
      <c r="G17" s="15">
        <v>3</v>
      </c>
      <c r="H17" s="15">
        <v>3</v>
      </c>
      <c r="I17" s="40"/>
    </row>
    <row r="18" s="1" customFormat="1" ht="40.5" spans="1:9">
      <c r="A18" s="21"/>
      <c r="B18" s="22"/>
      <c r="C18" s="21"/>
      <c r="D18" s="24" t="s">
        <v>87</v>
      </c>
      <c r="E18" s="21" t="s">
        <v>88</v>
      </c>
      <c r="F18" s="36" t="s">
        <v>88</v>
      </c>
      <c r="G18" s="15">
        <v>3</v>
      </c>
      <c r="H18" s="15">
        <v>3</v>
      </c>
      <c r="I18" s="40"/>
    </row>
    <row r="19" s="1" customFormat="1" spans="1:9">
      <c r="A19" s="21"/>
      <c r="B19" s="22"/>
      <c r="C19" s="21"/>
      <c r="D19" s="24" t="s">
        <v>89</v>
      </c>
      <c r="E19" s="21" t="s">
        <v>90</v>
      </c>
      <c r="F19" s="37">
        <v>0</v>
      </c>
      <c r="G19" s="15">
        <v>3</v>
      </c>
      <c r="H19" s="15">
        <v>3</v>
      </c>
      <c r="I19" s="40"/>
    </row>
    <row r="20" s="1" customFormat="1" spans="1:9">
      <c r="A20" s="21"/>
      <c r="B20" s="22"/>
      <c r="C20" s="21"/>
      <c r="D20" s="24" t="s">
        <v>91</v>
      </c>
      <c r="E20" s="21" t="s">
        <v>92</v>
      </c>
      <c r="F20" s="36" t="s">
        <v>92</v>
      </c>
      <c r="G20" s="15">
        <v>3</v>
      </c>
      <c r="H20" s="15">
        <v>3</v>
      </c>
      <c r="I20" s="40"/>
    </row>
    <row r="21" s="1" customFormat="1" ht="54" spans="1:9">
      <c r="A21" s="21"/>
      <c r="B21" s="22"/>
      <c r="C21" s="21"/>
      <c r="D21" s="24" t="s">
        <v>93</v>
      </c>
      <c r="E21" s="21" t="s">
        <v>94</v>
      </c>
      <c r="F21" s="36" t="s">
        <v>94</v>
      </c>
      <c r="G21" s="15">
        <v>3</v>
      </c>
      <c r="H21" s="15">
        <v>3</v>
      </c>
      <c r="I21" s="40"/>
    </row>
    <row r="22" s="1" customFormat="1" ht="54" spans="1:9">
      <c r="A22" s="21"/>
      <c r="B22" s="22"/>
      <c r="C22" s="21"/>
      <c r="D22" s="24" t="s">
        <v>80</v>
      </c>
      <c r="E22" s="21" t="s">
        <v>95</v>
      </c>
      <c r="F22" s="36" t="s">
        <v>96</v>
      </c>
      <c r="G22" s="15">
        <v>2</v>
      </c>
      <c r="H22" s="15">
        <v>2</v>
      </c>
      <c r="I22" s="40"/>
    </row>
    <row r="23" s="1" customFormat="1" ht="27" spans="1:9">
      <c r="A23" s="21"/>
      <c r="B23" s="22"/>
      <c r="C23" s="21" t="s">
        <v>38</v>
      </c>
      <c r="D23" s="24" t="s">
        <v>97</v>
      </c>
      <c r="E23" s="21" t="s">
        <v>40</v>
      </c>
      <c r="F23" s="37">
        <v>1</v>
      </c>
      <c r="G23" s="15">
        <v>2</v>
      </c>
      <c r="H23" s="15">
        <v>2</v>
      </c>
      <c r="I23" s="40"/>
    </row>
    <row r="24" s="1" customFormat="1" ht="27" spans="1:9">
      <c r="A24" s="21"/>
      <c r="B24" s="22"/>
      <c r="C24" s="21"/>
      <c r="D24" s="24" t="s">
        <v>98</v>
      </c>
      <c r="E24" s="21" t="s">
        <v>99</v>
      </c>
      <c r="F24" s="37">
        <v>1</v>
      </c>
      <c r="G24" s="15">
        <v>2</v>
      </c>
      <c r="H24" s="15">
        <v>2</v>
      </c>
      <c r="I24" s="40"/>
    </row>
    <row r="25" s="1" customFormat="1" ht="27" spans="1:9">
      <c r="A25" s="21"/>
      <c r="B25" s="22"/>
      <c r="C25" s="21"/>
      <c r="D25" s="24" t="s">
        <v>100</v>
      </c>
      <c r="E25" s="21" t="s">
        <v>99</v>
      </c>
      <c r="F25" s="37">
        <v>1</v>
      </c>
      <c r="G25" s="15">
        <v>2</v>
      </c>
      <c r="H25" s="15">
        <v>2</v>
      </c>
      <c r="I25" s="40"/>
    </row>
    <row r="26" s="1" customFormat="1" ht="27" spans="1:9">
      <c r="A26" s="21"/>
      <c r="B26" s="22"/>
      <c r="C26" s="21"/>
      <c r="D26" s="24" t="s">
        <v>101</v>
      </c>
      <c r="E26" s="21" t="s">
        <v>99</v>
      </c>
      <c r="F26" s="37">
        <v>1</v>
      </c>
      <c r="G26" s="15">
        <v>2</v>
      </c>
      <c r="H26" s="15">
        <v>2</v>
      </c>
      <c r="I26" s="40"/>
    </row>
    <row r="27" s="1" customFormat="1" ht="27" spans="1:9">
      <c r="A27" s="21"/>
      <c r="B27" s="22"/>
      <c r="C27" s="21" t="s">
        <v>43</v>
      </c>
      <c r="D27" s="24" t="s">
        <v>102</v>
      </c>
      <c r="E27" s="21" t="s">
        <v>103</v>
      </c>
      <c r="F27" s="36" t="s">
        <v>103</v>
      </c>
      <c r="G27" s="15">
        <v>2</v>
      </c>
      <c r="H27" s="15">
        <v>2</v>
      </c>
      <c r="I27" s="40"/>
    </row>
    <row r="28" s="1" customFormat="1" ht="27" spans="1:9">
      <c r="A28" s="21"/>
      <c r="B28" s="22"/>
      <c r="C28" s="21"/>
      <c r="D28" s="24" t="s">
        <v>104</v>
      </c>
      <c r="E28" s="21" t="s">
        <v>103</v>
      </c>
      <c r="F28" s="36" t="s">
        <v>103</v>
      </c>
      <c r="G28" s="15">
        <v>2</v>
      </c>
      <c r="H28" s="15">
        <v>2</v>
      </c>
      <c r="I28" s="40"/>
    </row>
    <row r="29" s="1" customFormat="1" ht="27" spans="1:9">
      <c r="A29" s="21"/>
      <c r="B29" s="22"/>
      <c r="C29" s="21"/>
      <c r="D29" s="24" t="s">
        <v>105</v>
      </c>
      <c r="E29" s="21" t="s">
        <v>103</v>
      </c>
      <c r="F29" s="36" t="s">
        <v>103</v>
      </c>
      <c r="G29" s="15">
        <v>2</v>
      </c>
      <c r="H29" s="15">
        <v>2</v>
      </c>
      <c r="I29" s="40"/>
    </row>
    <row r="30" s="1" customFormat="1" ht="27" spans="1:9">
      <c r="A30" s="23"/>
      <c r="B30" s="99"/>
      <c r="C30" s="23"/>
      <c r="D30" s="24" t="s">
        <v>106</v>
      </c>
      <c r="E30" s="21" t="s">
        <v>103</v>
      </c>
      <c r="F30" s="36" t="s">
        <v>103</v>
      </c>
      <c r="G30" s="8">
        <v>2</v>
      </c>
      <c r="H30" s="8">
        <v>2</v>
      </c>
      <c r="I30" s="112"/>
    </row>
    <row r="31" s="1" customFormat="1" spans="1:9">
      <c r="A31" s="23"/>
      <c r="B31" s="99"/>
      <c r="C31" s="23" t="s">
        <v>47</v>
      </c>
      <c r="D31" s="24" t="s">
        <v>48</v>
      </c>
      <c r="E31" s="23" t="s">
        <v>49</v>
      </c>
      <c r="F31" s="43">
        <v>0</v>
      </c>
      <c r="G31" s="8">
        <v>2</v>
      </c>
      <c r="H31" s="8">
        <v>2</v>
      </c>
      <c r="I31" s="112"/>
    </row>
    <row r="32" s="1" customFormat="1" ht="40.5" spans="1:9">
      <c r="A32" s="23"/>
      <c r="B32" s="99" t="s">
        <v>50</v>
      </c>
      <c r="C32" s="21" t="s">
        <v>51</v>
      </c>
      <c r="D32" s="24" t="s">
        <v>107</v>
      </c>
      <c r="E32" s="21" t="s">
        <v>108</v>
      </c>
      <c r="F32" s="36" t="s">
        <v>40</v>
      </c>
      <c r="G32" s="8">
        <v>2</v>
      </c>
      <c r="H32" s="8">
        <v>2</v>
      </c>
      <c r="I32" s="112"/>
    </row>
    <row r="33" s="1" customFormat="1" ht="27" spans="1:9">
      <c r="A33" s="23"/>
      <c r="B33" s="99"/>
      <c r="C33" s="21" t="s">
        <v>53</v>
      </c>
      <c r="D33" s="24" t="s">
        <v>109</v>
      </c>
      <c r="E33" s="21" t="s">
        <v>110</v>
      </c>
      <c r="F33" s="108" t="s">
        <v>40</v>
      </c>
      <c r="G33" s="8">
        <v>4</v>
      </c>
      <c r="H33" s="8">
        <v>4</v>
      </c>
      <c r="I33" s="112"/>
    </row>
    <row r="34" s="1" customFormat="1" ht="27" spans="1:9">
      <c r="A34" s="23"/>
      <c r="B34" s="99"/>
      <c r="C34" s="21"/>
      <c r="D34" s="24" t="s">
        <v>111</v>
      </c>
      <c r="E34" s="21" t="s">
        <v>112</v>
      </c>
      <c r="F34" s="108" t="s">
        <v>40</v>
      </c>
      <c r="G34" s="8">
        <v>4</v>
      </c>
      <c r="H34" s="8">
        <v>4</v>
      </c>
      <c r="I34" s="112"/>
    </row>
    <row r="35" s="1" customFormat="1" spans="1:9">
      <c r="A35" s="23"/>
      <c r="B35" s="99"/>
      <c r="C35" s="21"/>
      <c r="D35" s="24" t="s">
        <v>113</v>
      </c>
      <c r="E35" s="21" t="s">
        <v>112</v>
      </c>
      <c r="F35" s="108" t="s">
        <v>40</v>
      </c>
      <c r="G35" s="8">
        <v>4</v>
      </c>
      <c r="H35" s="8">
        <v>4</v>
      </c>
      <c r="I35" s="112"/>
    </row>
    <row r="36" s="1" customFormat="1" ht="27" spans="1:9">
      <c r="A36" s="23"/>
      <c r="B36" s="99"/>
      <c r="C36" s="21"/>
      <c r="D36" s="24" t="s">
        <v>114</v>
      </c>
      <c r="E36" s="21" t="s">
        <v>112</v>
      </c>
      <c r="F36" s="108" t="s">
        <v>40</v>
      </c>
      <c r="G36" s="8">
        <v>4</v>
      </c>
      <c r="H36" s="8">
        <v>4</v>
      </c>
      <c r="I36" s="112"/>
    </row>
    <row r="37" s="1" customFormat="1" spans="1:9">
      <c r="A37" s="23"/>
      <c r="B37" s="99"/>
      <c r="C37" s="21" t="s">
        <v>60</v>
      </c>
      <c r="D37" s="24" t="s">
        <v>115</v>
      </c>
      <c r="E37" s="21" t="s">
        <v>116</v>
      </c>
      <c r="F37" s="108" t="s">
        <v>40</v>
      </c>
      <c r="G37" s="8">
        <v>3</v>
      </c>
      <c r="H37" s="8">
        <v>3</v>
      </c>
      <c r="I37" s="112"/>
    </row>
    <row r="38" s="1" customFormat="1" ht="27" spans="1:9">
      <c r="A38" s="23"/>
      <c r="B38" s="99"/>
      <c r="C38" s="21"/>
      <c r="D38" s="24" t="s">
        <v>117</v>
      </c>
      <c r="E38" s="21" t="s">
        <v>116</v>
      </c>
      <c r="F38" s="108" t="s">
        <v>40</v>
      </c>
      <c r="G38" s="8">
        <v>4</v>
      </c>
      <c r="H38" s="8">
        <v>4</v>
      </c>
      <c r="I38" s="112"/>
    </row>
    <row r="39" s="1" customFormat="1" ht="40.5" spans="1:9">
      <c r="A39" s="23"/>
      <c r="B39" s="99"/>
      <c r="C39" s="21"/>
      <c r="D39" s="24" t="s">
        <v>118</v>
      </c>
      <c r="E39" s="21" t="s">
        <v>116</v>
      </c>
      <c r="F39" s="108" t="s">
        <v>40</v>
      </c>
      <c r="G39" s="8">
        <v>2</v>
      </c>
      <c r="H39" s="8">
        <v>2</v>
      </c>
      <c r="I39" s="112"/>
    </row>
    <row r="40" s="1" customFormat="1" ht="27" spans="1:9">
      <c r="A40" s="23"/>
      <c r="B40" s="99"/>
      <c r="C40" s="21"/>
      <c r="D40" s="24" t="s">
        <v>119</v>
      </c>
      <c r="E40" s="21" t="s">
        <v>40</v>
      </c>
      <c r="F40" s="108" t="s">
        <v>40</v>
      </c>
      <c r="G40" s="8">
        <v>3</v>
      </c>
      <c r="H40" s="8">
        <v>3</v>
      </c>
      <c r="I40" s="112"/>
    </row>
    <row r="41" s="1" customFormat="1" spans="1:9">
      <c r="A41" s="23"/>
      <c r="B41" s="99"/>
      <c r="C41" s="21" t="s">
        <v>65</v>
      </c>
      <c r="D41" s="24" t="s">
        <v>120</v>
      </c>
      <c r="E41" s="21" t="s">
        <v>99</v>
      </c>
      <c r="F41" s="43">
        <v>1</v>
      </c>
      <c r="G41" s="8">
        <v>5</v>
      </c>
      <c r="H41" s="8">
        <v>5</v>
      </c>
      <c r="I41" s="112"/>
    </row>
    <row r="42" s="1" customFormat="1" spans="1:9">
      <c r="A42" s="23"/>
      <c r="B42" s="99"/>
      <c r="C42" s="21"/>
      <c r="D42" s="24" t="s">
        <v>121</v>
      </c>
      <c r="E42" s="21" t="s">
        <v>99</v>
      </c>
      <c r="F42" s="43">
        <v>1</v>
      </c>
      <c r="G42" s="8">
        <v>5</v>
      </c>
      <c r="H42" s="8">
        <v>5</v>
      </c>
      <c r="I42" s="112"/>
    </row>
    <row r="43" s="1" customFormat="1" ht="16.5" customHeight="1" spans="1:9">
      <c r="A43" s="25"/>
      <c r="B43" s="16" t="s">
        <v>67</v>
      </c>
      <c r="C43" s="17"/>
      <c r="D43" s="97"/>
      <c r="E43" s="17"/>
      <c r="F43" s="33"/>
      <c r="G43" s="8"/>
      <c r="H43" s="8">
        <v>100</v>
      </c>
      <c r="I43" s="3" t="s">
        <v>17</v>
      </c>
    </row>
    <row r="44" s="1" customFormat="1" ht="14.25" customHeight="1" spans="1:9">
      <c r="A44" s="100" t="s">
        <v>68</v>
      </c>
      <c r="B44" s="100"/>
      <c r="C44" s="100"/>
      <c r="D44" s="26"/>
      <c r="E44" s="100"/>
      <c r="F44" s="109"/>
      <c r="G44" s="100"/>
      <c r="H44" s="100"/>
      <c r="I44" s="100"/>
    </row>
    <row r="45" s="1" customFormat="1" ht="14.25" customHeight="1" spans="1:9">
      <c r="A45" s="101"/>
      <c r="B45" s="101"/>
      <c r="C45" s="101"/>
      <c r="D45" s="27"/>
      <c r="E45" s="101"/>
      <c r="F45" s="110"/>
      <c r="G45" s="101"/>
      <c r="H45" s="101"/>
      <c r="I45" s="101"/>
    </row>
    <row r="46" s="1" customFormat="1" ht="14.25" customHeight="1" spans="1:9">
      <c r="A46" s="101"/>
      <c r="B46" s="101"/>
      <c r="C46" s="101"/>
      <c r="D46" s="27"/>
      <c r="E46" s="101"/>
      <c r="F46" s="110"/>
      <c r="G46" s="101"/>
      <c r="H46" s="101"/>
      <c r="I46" s="101"/>
    </row>
    <row r="47" s="1" customFormat="1" ht="12" customHeight="1" spans="1:9">
      <c r="A47" s="101"/>
      <c r="B47" s="101"/>
      <c r="C47" s="101"/>
      <c r="D47" s="27"/>
      <c r="E47" s="101"/>
      <c r="F47" s="110"/>
      <c r="G47" s="101"/>
      <c r="H47" s="101"/>
      <c r="I47" s="101"/>
    </row>
    <row r="48" s="1" customFormat="1" ht="13.8" customHeight="1" spans="1:9">
      <c r="A48" s="101"/>
      <c r="B48" s="101"/>
      <c r="C48" s="101"/>
      <c r="D48" s="27"/>
      <c r="E48" s="101"/>
      <c r="F48" s="110"/>
      <c r="G48" s="101"/>
      <c r="H48" s="101"/>
      <c r="I48" s="101"/>
    </row>
    <row r="49" s="1" customFormat="1" ht="14.25" customHeight="1" spans="2:9">
      <c r="B49" s="28"/>
      <c r="C49" s="28"/>
      <c r="D49" s="102"/>
      <c r="E49" s="28"/>
      <c r="F49" s="111"/>
      <c r="G49" s="28"/>
      <c r="H49" s="28"/>
      <c r="I49" s="28"/>
    </row>
    <row r="50" s="1" customFormat="1" ht="14.25" customHeight="1" spans="2:9">
      <c r="B50" s="28"/>
      <c r="C50" s="28"/>
      <c r="D50" s="102"/>
      <c r="E50" s="28"/>
      <c r="F50" s="111"/>
      <c r="G50" s="28"/>
      <c r="H50" s="28"/>
      <c r="I50" s="28"/>
    </row>
    <row r="51" s="1" customFormat="1" ht="14.25" customHeight="1" spans="2:9">
      <c r="B51" s="28"/>
      <c r="C51" s="28"/>
      <c r="D51" s="102"/>
      <c r="E51" s="28"/>
      <c r="F51" s="111"/>
      <c r="G51" s="28"/>
      <c r="H51" s="28"/>
      <c r="I51" s="28"/>
    </row>
  </sheetData>
  <mergeCells count="27">
    <mergeCell ref="A1:I1"/>
    <mergeCell ref="B2:E2"/>
    <mergeCell ref="G2:I2"/>
    <mergeCell ref="B3:E3"/>
    <mergeCell ref="G3:I3"/>
    <mergeCell ref="B4:C4"/>
    <mergeCell ref="B5:C5"/>
    <mergeCell ref="B6:C6"/>
    <mergeCell ref="B7:C7"/>
    <mergeCell ref="B8:C8"/>
    <mergeCell ref="B9:E9"/>
    <mergeCell ref="F9:I9"/>
    <mergeCell ref="B10:E10"/>
    <mergeCell ref="F10:I10"/>
    <mergeCell ref="B43:F43"/>
    <mergeCell ref="A4:A8"/>
    <mergeCell ref="A9:A10"/>
    <mergeCell ref="A11:A42"/>
    <mergeCell ref="B12:B31"/>
    <mergeCell ref="B32:B42"/>
    <mergeCell ref="C12:C22"/>
    <mergeCell ref="C23:C26"/>
    <mergeCell ref="C27:C30"/>
    <mergeCell ref="C33:C36"/>
    <mergeCell ref="C37:C40"/>
    <mergeCell ref="C41:C42"/>
    <mergeCell ref="A44:I48"/>
  </mergeCells>
  <pageMargins left="0.751388888888889" right="0.751388888888889" top="1" bottom="1" header="0.5" footer="0.5"/>
  <pageSetup paperSize="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F20" sqref="F20"/>
    </sheetView>
  </sheetViews>
  <sheetFormatPr defaultColWidth="9.73333333333333" defaultRowHeight="13.5"/>
  <cols>
    <col min="1" max="1" width="9.73333333333333" style="41"/>
    <col min="2" max="2" width="13.6916666666667" style="41" customWidth="1"/>
    <col min="3" max="3" width="16.9416666666667" style="41" customWidth="1"/>
    <col min="4" max="6" width="13.6916666666667" style="41" customWidth="1"/>
    <col min="7" max="8" width="7.20833333333333" style="41" customWidth="1"/>
    <col min="9" max="9" width="26.6666666666667" style="41" customWidth="1"/>
    <col min="10" max="10" width="41.0833333333333" style="41" customWidth="1"/>
    <col min="11" max="16384" width="9.73333333333333" style="41"/>
  </cols>
  <sheetData>
    <row r="1" s="41" customFormat="1" ht="27" customHeight="1" spans="1:9">
      <c r="A1" s="2" t="s">
        <v>390</v>
      </c>
      <c r="B1" s="2"/>
      <c r="C1" s="2"/>
      <c r="D1" s="2"/>
      <c r="E1" s="2"/>
      <c r="F1" s="2"/>
      <c r="G1" s="2"/>
      <c r="H1" s="2"/>
      <c r="I1" s="2"/>
    </row>
    <row r="2" s="41" customFormat="1" spans="1:9">
      <c r="A2" s="3" t="s">
        <v>1</v>
      </c>
      <c r="B2" s="4" t="s">
        <v>391</v>
      </c>
      <c r="C2" s="5"/>
      <c r="D2" s="5"/>
      <c r="E2" s="29"/>
      <c r="F2" s="3" t="s">
        <v>3</v>
      </c>
      <c r="G2" s="8">
        <v>16400000</v>
      </c>
      <c r="H2" s="8"/>
      <c r="I2" s="8"/>
    </row>
    <row r="3" s="41" customFormat="1" spans="1:9">
      <c r="A3" s="3" t="s">
        <v>4</v>
      </c>
      <c r="B3" s="4" t="s">
        <v>5</v>
      </c>
      <c r="C3" s="5"/>
      <c r="D3" s="5"/>
      <c r="E3" s="29"/>
      <c r="F3" s="3" t="s">
        <v>6</v>
      </c>
      <c r="G3" s="8" t="s">
        <v>366</v>
      </c>
      <c r="H3" s="8"/>
      <c r="I3" s="8"/>
    </row>
    <row r="4" s="41" customFormat="1" spans="1:9">
      <c r="A4" s="6" t="s">
        <v>8</v>
      </c>
      <c r="B4" s="7"/>
      <c r="C4" s="7"/>
      <c r="D4" s="8" t="s">
        <v>9</v>
      </c>
      <c r="E4" s="8" t="s">
        <v>10</v>
      </c>
      <c r="F4" s="8" t="s">
        <v>11</v>
      </c>
      <c r="G4" s="8" t="s">
        <v>12</v>
      </c>
      <c r="H4" s="8" t="s">
        <v>13</v>
      </c>
      <c r="I4" s="8" t="s">
        <v>14</v>
      </c>
    </row>
    <row r="5" s="41" customFormat="1" spans="1:9">
      <c r="A5" s="9"/>
      <c r="B5" s="8" t="s">
        <v>15</v>
      </c>
      <c r="C5" s="8"/>
      <c r="D5" s="10">
        <v>40000000</v>
      </c>
      <c r="E5" s="10">
        <v>16400000</v>
      </c>
      <c r="F5" s="10">
        <v>16398718.9</v>
      </c>
      <c r="G5" s="30">
        <v>10</v>
      </c>
      <c r="H5" s="31">
        <v>0.999921884146342</v>
      </c>
      <c r="I5" s="38">
        <v>9.99921884146342</v>
      </c>
    </row>
    <row r="6" s="41" customFormat="1" spans="1:9">
      <c r="A6" s="9"/>
      <c r="B6" s="11" t="s">
        <v>16</v>
      </c>
      <c r="C6" s="12"/>
      <c r="D6" s="10">
        <v>40000000</v>
      </c>
      <c r="E6" s="10">
        <v>16400000</v>
      </c>
      <c r="F6" s="10">
        <v>16398718.9</v>
      </c>
      <c r="G6" s="3" t="s">
        <v>17</v>
      </c>
      <c r="H6" s="32">
        <v>0.999921884146342</v>
      </c>
      <c r="I6" s="3" t="s">
        <v>17</v>
      </c>
    </row>
    <row r="7" s="41" customFormat="1" spans="1:9">
      <c r="A7" s="9"/>
      <c r="B7" s="11" t="s">
        <v>18</v>
      </c>
      <c r="C7" s="12"/>
      <c r="D7" s="10"/>
      <c r="E7" s="10"/>
      <c r="F7" s="10"/>
      <c r="G7" s="3" t="s">
        <v>17</v>
      </c>
      <c r="H7" s="10"/>
      <c r="I7" s="3" t="s">
        <v>17</v>
      </c>
    </row>
    <row r="8" s="41" customFormat="1" spans="1:9">
      <c r="A8" s="13"/>
      <c r="B8" s="14" t="s">
        <v>19</v>
      </c>
      <c r="C8" s="14"/>
      <c r="D8" s="10"/>
      <c r="E8" s="10"/>
      <c r="F8" s="10"/>
      <c r="G8" s="3" t="s">
        <v>17</v>
      </c>
      <c r="H8" s="10"/>
      <c r="I8" s="3" t="s">
        <v>17</v>
      </c>
    </row>
    <row r="9" s="41" customFormat="1" spans="1:9">
      <c r="A9" s="15" t="s">
        <v>20</v>
      </c>
      <c r="B9" s="16" t="s">
        <v>21</v>
      </c>
      <c r="C9" s="17"/>
      <c r="D9" s="17"/>
      <c r="E9" s="33"/>
      <c r="F9" s="3" t="s">
        <v>22</v>
      </c>
      <c r="G9" s="3"/>
      <c r="H9" s="3"/>
      <c r="I9" s="3"/>
    </row>
    <row r="10" s="41" customFormat="1" ht="52.5" customHeight="1" spans="1:10">
      <c r="A10" s="15"/>
      <c r="B10" s="18" t="s">
        <v>392</v>
      </c>
      <c r="C10" s="19"/>
      <c r="D10" s="19"/>
      <c r="E10" s="34"/>
      <c r="F10" s="35" t="s">
        <v>393</v>
      </c>
      <c r="G10" s="35"/>
      <c r="H10" s="35"/>
      <c r="I10" s="35"/>
      <c r="J10" s="44"/>
    </row>
    <row r="11" s="41" customFormat="1" ht="20.25" customHeight="1" spans="1:9">
      <c r="A11" s="15" t="s">
        <v>25</v>
      </c>
      <c r="B11" s="20" t="s">
        <v>26</v>
      </c>
      <c r="C11" s="20" t="s">
        <v>27</v>
      </c>
      <c r="D11" s="8" t="s">
        <v>28</v>
      </c>
      <c r="E11" s="8" t="s">
        <v>29</v>
      </c>
      <c r="F11" s="8" t="s">
        <v>30</v>
      </c>
      <c r="G11" s="8" t="s">
        <v>31</v>
      </c>
      <c r="H11" s="8" t="s">
        <v>32</v>
      </c>
      <c r="I11" s="8" t="s">
        <v>33</v>
      </c>
    </row>
    <row r="12" s="41" customFormat="1" ht="40.5" spans="1:9">
      <c r="A12" s="21"/>
      <c r="B12" s="22" t="s">
        <v>34</v>
      </c>
      <c r="C12" s="23" t="s">
        <v>35</v>
      </c>
      <c r="D12" s="24" t="s">
        <v>394</v>
      </c>
      <c r="E12" s="8" t="s">
        <v>40</v>
      </c>
      <c r="F12" s="36" t="s">
        <v>40</v>
      </c>
      <c r="G12" s="15">
        <v>10</v>
      </c>
      <c r="H12" s="15">
        <v>10</v>
      </c>
      <c r="I12" s="40"/>
    </row>
    <row r="13" s="41" customFormat="1" ht="27" spans="1:9">
      <c r="A13" s="21"/>
      <c r="B13" s="22"/>
      <c r="C13" s="23"/>
      <c r="D13" s="24" t="s">
        <v>395</v>
      </c>
      <c r="E13" s="43">
        <v>0.95</v>
      </c>
      <c r="F13" s="37">
        <v>1</v>
      </c>
      <c r="G13" s="15">
        <v>5</v>
      </c>
      <c r="H13" s="15">
        <v>5</v>
      </c>
      <c r="I13" s="40"/>
    </row>
    <row r="14" s="41" customFormat="1" ht="39" customHeight="1" spans="1:9">
      <c r="A14" s="21"/>
      <c r="B14" s="22"/>
      <c r="C14" s="23"/>
      <c r="D14" s="24" t="s">
        <v>396</v>
      </c>
      <c r="E14" s="43">
        <v>0.95</v>
      </c>
      <c r="F14" s="37">
        <v>1</v>
      </c>
      <c r="G14" s="15">
        <v>5</v>
      </c>
      <c r="H14" s="15">
        <v>5</v>
      </c>
      <c r="I14" s="40"/>
    </row>
    <row r="15" s="41" customFormat="1" ht="38" customHeight="1" spans="1:9">
      <c r="A15" s="21"/>
      <c r="B15" s="22"/>
      <c r="C15" s="23" t="s">
        <v>38</v>
      </c>
      <c r="D15" s="24" t="s">
        <v>397</v>
      </c>
      <c r="E15" s="8" t="s">
        <v>40</v>
      </c>
      <c r="F15" s="36" t="s">
        <v>40</v>
      </c>
      <c r="G15" s="15">
        <v>5</v>
      </c>
      <c r="H15" s="15">
        <v>5</v>
      </c>
      <c r="I15" s="40"/>
    </row>
    <row r="16" s="41" customFormat="1" ht="22.2" customHeight="1" spans="1:9">
      <c r="A16" s="21"/>
      <c r="B16" s="22"/>
      <c r="C16" s="23"/>
      <c r="D16" s="24" t="s">
        <v>398</v>
      </c>
      <c r="E16" s="8" t="s">
        <v>40</v>
      </c>
      <c r="F16" s="36" t="s">
        <v>40</v>
      </c>
      <c r="G16" s="15">
        <v>5</v>
      </c>
      <c r="H16" s="15">
        <v>5</v>
      </c>
      <c r="I16" s="40"/>
    </row>
    <row r="17" s="41" customFormat="1" ht="49" customHeight="1" spans="1:9">
      <c r="A17" s="21"/>
      <c r="B17" s="22"/>
      <c r="C17" s="23" t="s">
        <v>43</v>
      </c>
      <c r="D17" s="24" t="s">
        <v>399</v>
      </c>
      <c r="E17" s="43">
        <v>0.95</v>
      </c>
      <c r="F17" s="37">
        <v>1</v>
      </c>
      <c r="G17" s="15">
        <v>5</v>
      </c>
      <c r="H17" s="15">
        <v>5</v>
      </c>
      <c r="I17" s="40"/>
    </row>
    <row r="18" s="41" customFormat="1" ht="26" customHeight="1" spans="1:9">
      <c r="A18" s="21"/>
      <c r="B18" s="22"/>
      <c r="C18" s="23"/>
      <c r="D18" s="24" t="s">
        <v>400</v>
      </c>
      <c r="E18" s="8" t="s">
        <v>40</v>
      </c>
      <c r="F18" s="36" t="s">
        <v>40</v>
      </c>
      <c r="G18" s="15">
        <v>5</v>
      </c>
      <c r="H18" s="15">
        <v>5</v>
      </c>
      <c r="I18" s="40"/>
    </row>
    <row r="19" s="41" customFormat="1" ht="22.2" customHeight="1" spans="1:9">
      <c r="A19" s="21"/>
      <c r="B19" s="22"/>
      <c r="C19" s="23"/>
      <c r="D19" s="24" t="s">
        <v>401</v>
      </c>
      <c r="E19" s="43">
        <v>0.95</v>
      </c>
      <c r="F19" s="37">
        <v>1</v>
      </c>
      <c r="G19" s="15">
        <v>5</v>
      </c>
      <c r="H19" s="15">
        <v>5</v>
      </c>
      <c r="I19" s="40"/>
    </row>
    <row r="20" s="41" customFormat="1" ht="41" customHeight="1" spans="1:9">
      <c r="A20" s="21"/>
      <c r="B20" s="22"/>
      <c r="C20" s="23" t="s">
        <v>47</v>
      </c>
      <c r="D20" s="24" t="s">
        <v>402</v>
      </c>
      <c r="E20" s="8" t="s">
        <v>403</v>
      </c>
      <c r="F20" s="36" t="s">
        <v>403</v>
      </c>
      <c r="G20" s="15">
        <v>5</v>
      </c>
      <c r="H20" s="15">
        <v>5</v>
      </c>
      <c r="I20" s="40"/>
    </row>
    <row r="21" s="41" customFormat="1" ht="22.2" customHeight="1" spans="1:9">
      <c r="A21" s="21"/>
      <c r="B21" s="22"/>
      <c r="C21" s="23" t="s">
        <v>53</v>
      </c>
      <c r="D21" s="24" t="s">
        <v>404</v>
      </c>
      <c r="E21" s="8" t="s">
        <v>194</v>
      </c>
      <c r="F21" s="37">
        <v>1</v>
      </c>
      <c r="G21" s="15">
        <v>20</v>
      </c>
      <c r="H21" s="15">
        <v>20</v>
      </c>
      <c r="I21" s="40"/>
    </row>
    <row r="22" s="41" customFormat="1" ht="27" spans="1:9">
      <c r="A22" s="21"/>
      <c r="B22" s="22"/>
      <c r="C22" s="23" t="s">
        <v>65</v>
      </c>
      <c r="D22" s="24" t="s">
        <v>405</v>
      </c>
      <c r="E22" s="43">
        <v>0.95</v>
      </c>
      <c r="F22" s="37">
        <v>1</v>
      </c>
      <c r="G22" s="15">
        <v>20</v>
      </c>
      <c r="H22" s="15">
        <v>20</v>
      </c>
      <c r="I22" s="40"/>
    </row>
    <row r="23" s="41" customFormat="1" ht="16.5" customHeight="1" spans="1:9">
      <c r="A23" s="25"/>
      <c r="B23" s="16" t="s">
        <v>67</v>
      </c>
      <c r="C23" s="17"/>
      <c r="D23" s="17"/>
      <c r="E23" s="17"/>
      <c r="F23" s="33"/>
      <c r="G23" s="8"/>
      <c r="H23" s="8">
        <v>100</v>
      </c>
      <c r="I23" s="3" t="s">
        <v>17</v>
      </c>
    </row>
    <row r="24" s="41" customFormat="1" ht="14.25" customHeight="1" spans="1:9">
      <c r="A24" s="26" t="s">
        <v>68</v>
      </c>
      <c r="B24" s="26"/>
      <c r="C24" s="26"/>
      <c r="D24" s="26"/>
      <c r="E24" s="26"/>
      <c r="F24" s="26"/>
      <c r="G24" s="26"/>
      <c r="H24" s="26"/>
      <c r="I24" s="26"/>
    </row>
    <row r="25" s="41" customFormat="1" ht="14.25" customHeight="1" spans="1:9">
      <c r="A25" s="27"/>
      <c r="B25" s="27"/>
      <c r="C25" s="27"/>
      <c r="D25" s="27"/>
      <c r="E25" s="27"/>
      <c r="F25" s="27"/>
      <c r="G25" s="27"/>
      <c r="H25" s="27"/>
      <c r="I25" s="27"/>
    </row>
    <row r="26" s="41" customFormat="1" ht="14.25" customHeight="1" spans="1:9">
      <c r="A26" s="27"/>
      <c r="B26" s="27"/>
      <c r="C26" s="27"/>
      <c r="D26" s="27"/>
      <c r="E26" s="27"/>
      <c r="F26" s="27"/>
      <c r="G26" s="27"/>
      <c r="H26" s="27"/>
      <c r="I26" s="27"/>
    </row>
    <row r="27" s="41" customFormat="1" ht="12" customHeight="1" spans="1:9">
      <c r="A27" s="27"/>
      <c r="B27" s="27"/>
      <c r="C27" s="27"/>
      <c r="D27" s="27"/>
      <c r="E27" s="27"/>
      <c r="F27" s="27"/>
      <c r="G27" s="27"/>
      <c r="H27" s="27"/>
      <c r="I27" s="27"/>
    </row>
    <row r="28" s="41" customFormat="1" ht="13.8" customHeight="1" spans="1:9">
      <c r="A28" s="27"/>
      <c r="B28" s="27"/>
      <c r="C28" s="27"/>
      <c r="D28" s="27"/>
      <c r="E28" s="27"/>
      <c r="F28" s="27"/>
      <c r="G28" s="27"/>
      <c r="H28" s="27"/>
      <c r="I28" s="27"/>
    </row>
    <row r="29" s="41" customFormat="1" ht="14.25" customHeight="1" spans="2:9">
      <c r="B29" s="42"/>
      <c r="C29" s="42"/>
      <c r="D29" s="42"/>
      <c r="E29" s="42"/>
      <c r="F29" s="42"/>
      <c r="G29" s="42"/>
      <c r="H29" s="42"/>
      <c r="I29" s="42"/>
    </row>
    <row r="30" s="41" customFormat="1" ht="14.25" customHeight="1" spans="2:9">
      <c r="B30" s="42"/>
      <c r="C30" s="42"/>
      <c r="D30" s="42"/>
      <c r="E30" s="42"/>
      <c r="F30" s="42"/>
      <c r="G30" s="42"/>
      <c r="H30" s="42"/>
      <c r="I30" s="42"/>
    </row>
    <row r="31" s="41" customFormat="1" ht="14.25" customHeight="1" spans="2:9">
      <c r="B31" s="42"/>
      <c r="C31" s="42"/>
      <c r="D31" s="42"/>
      <c r="E31" s="42"/>
      <c r="F31" s="42"/>
      <c r="G31" s="42"/>
      <c r="H31" s="42"/>
      <c r="I31" s="42"/>
    </row>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23:F23"/>
    <mergeCell ref="A4:A8"/>
    <mergeCell ref="A9:A10"/>
    <mergeCell ref="A11:A22"/>
    <mergeCell ref="B12:B20"/>
    <mergeCell ref="B21:B22"/>
    <mergeCell ref="C12:C14"/>
    <mergeCell ref="C15:C16"/>
    <mergeCell ref="C17:C19"/>
    <mergeCell ref="A24:I28"/>
  </mergeCells>
  <pageMargins left="0.751388888888889" right="0.751388888888889" top="1" bottom="1" header="0.5" footer="0.5"/>
  <pageSetup paperSize="9" fitToHeight="0"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K24" sqref="K24"/>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8" width="7.20833333333333" style="1" customWidth="1"/>
    <col min="9" max="9" width="26.6666666666667" style="1" customWidth="1"/>
    <col min="10" max="10" width="41.0833333333333" style="1" customWidth="1"/>
    <col min="11" max="16384" width="9.73333333333333" style="1"/>
  </cols>
  <sheetData>
    <row r="1" s="1" customFormat="1" ht="27" customHeight="1" spans="1:9">
      <c r="A1" s="2" t="s">
        <v>406</v>
      </c>
      <c r="B1" s="2"/>
      <c r="C1" s="2"/>
      <c r="D1" s="2"/>
      <c r="E1" s="2"/>
      <c r="F1" s="2"/>
      <c r="G1" s="2"/>
      <c r="H1" s="2"/>
      <c r="I1" s="2"/>
    </row>
    <row r="2" s="1" customFormat="1" spans="1:9">
      <c r="A2" s="3" t="s">
        <v>1</v>
      </c>
      <c r="B2" s="4" t="s">
        <v>407</v>
      </c>
      <c r="C2" s="5"/>
      <c r="D2" s="5"/>
      <c r="E2" s="29"/>
      <c r="F2" s="3" t="s">
        <v>3</v>
      </c>
      <c r="G2" s="8">
        <v>50000</v>
      </c>
      <c r="H2" s="8"/>
      <c r="I2" s="8"/>
    </row>
    <row r="3" s="1" customFormat="1" spans="1:9">
      <c r="A3" s="3" t="s">
        <v>4</v>
      </c>
      <c r="B3" s="4" t="s">
        <v>5</v>
      </c>
      <c r="C3" s="5"/>
      <c r="D3" s="5"/>
      <c r="E3" s="29"/>
      <c r="F3" s="3" t="s">
        <v>6</v>
      </c>
      <c r="G3" s="8" t="s">
        <v>408</v>
      </c>
      <c r="H3" s="8"/>
      <c r="I3" s="8"/>
    </row>
    <row r="4" s="1" customFormat="1" spans="1:9">
      <c r="A4" s="6" t="s">
        <v>8</v>
      </c>
      <c r="B4" s="7"/>
      <c r="C4" s="7"/>
      <c r="D4" s="8" t="s">
        <v>9</v>
      </c>
      <c r="E4" s="8" t="s">
        <v>10</v>
      </c>
      <c r="F4" s="8" t="s">
        <v>11</v>
      </c>
      <c r="G4" s="8" t="s">
        <v>12</v>
      </c>
      <c r="H4" s="8" t="s">
        <v>13</v>
      </c>
      <c r="I4" s="8" t="s">
        <v>14</v>
      </c>
    </row>
    <row r="5" s="1" customFormat="1" spans="1:9">
      <c r="A5" s="9"/>
      <c r="B5" s="8" t="s">
        <v>15</v>
      </c>
      <c r="C5" s="8"/>
      <c r="D5" s="10">
        <v>50000</v>
      </c>
      <c r="E5" s="10">
        <v>50000</v>
      </c>
      <c r="F5" s="10">
        <v>49955</v>
      </c>
      <c r="G5" s="30">
        <v>10</v>
      </c>
      <c r="H5" s="31">
        <v>0.9991</v>
      </c>
      <c r="I5" s="38">
        <v>9.991</v>
      </c>
    </row>
    <row r="6" s="1" customFormat="1" spans="1:9">
      <c r="A6" s="9"/>
      <c r="B6" s="11" t="s">
        <v>16</v>
      </c>
      <c r="C6" s="12"/>
      <c r="D6" s="10">
        <v>50000</v>
      </c>
      <c r="E6" s="10">
        <v>50000</v>
      </c>
      <c r="F6" s="10">
        <v>49955</v>
      </c>
      <c r="G6" s="3" t="s">
        <v>17</v>
      </c>
      <c r="H6" s="32">
        <v>0.9991</v>
      </c>
      <c r="I6" s="3" t="s">
        <v>17</v>
      </c>
    </row>
    <row r="7" s="1" customFormat="1" spans="1:9">
      <c r="A7" s="9"/>
      <c r="B7" s="11" t="s">
        <v>18</v>
      </c>
      <c r="C7" s="12"/>
      <c r="D7" s="10"/>
      <c r="E7" s="10"/>
      <c r="F7" s="10"/>
      <c r="G7" s="3" t="s">
        <v>17</v>
      </c>
      <c r="H7" s="10"/>
      <c r="I7" s="3" t="s">
        <v>17</v>
      </c>
    </row>
    <row r="8" s="1" customFormat="1" spans="1:9">
      <c r="A8" s="13"/>
      <c r="B8" s="14" t="s">
        <v>19</v>
      </c>
      <c r="C8" s="14"/>
      <c r="D8" s="10"/>
      <c r="E8" s="10"/>
      <c r="F8" s="10"/>
      <c r="G8" s="3" t="s">
        <v>17</v>
      </c>
      <c r="H8" s="10"/>
      <c r="I8" s="3" t="s">
        <v>17</v>
      </c>
    </row>
    <row r="9" s="1" customFormat="1" spans="1:9">
      <c r="A9" s="15" t="s">
        <v>20</v>
      </c>
      <c r="B9" s="16" t="s">
        <v>21</v>
      </c>
      <c r="C9" s="17"/>
      <c r="D9" s="17"/>
      <c r="E9" s="33"/>
      <c r="F9" s="3" t="s">
        <v>22</v>
      </c>
      <c r="G9" s="3"/>
      <c r="H9" s="3"/>
      <c r="I9" s="3"/>
    </row>
    <row r="10" s="1" customFormat="1" ht="52.5" customHeight="1" spans="1:10">
      <c r="A10" s="15"/>
      <c r="B10" s="18" t="s">
        <v>409</v>
      </c>
      <c r="C10" s="19"/>
      <c r="D10" s="19"/>
      <c r="E10" s="34"/>
      <c r="F10" s="35" t="s">
        <v>410</v>
      </c>
      <c r="G10" s="35"/>
      <c r="H10" s="35"/>
      <c r="I10" s="35"/>
      <c r="J10" s="39"/>
    </row>
    <row r="11" s="1" customFormat="1" ht="20.25" customHeight="1" spans="1:9">
      <c r="A11" s="15" t="s">
        <v>25</v>
      </c>
      <c r="B11" s="20" t="s">
        <v>26</v>
      </c>
      <c r="C11" s="20" t="s">
        <v>27</v>
      </c>
      <c r="D11" s="8" t="s">
        <v>28</v>
      </c>
      <c r="E11" s="8" t="s">
        <v>29</v>
      </c>
      <c r="F11" s="8" t="s">
        <v>30</v>
      </c>
      <c r="G11" s="8" t="s">
        <v>31</v>
      </c>
      <c r="H11" s="8" t="s">
        <v>32</v>
      </c>
      <c r="I11" s="8" t="s">
        <v>33</v>
      </c>
    </row>
    <row r="12" s="1" customFormat="1" spans="1:9">
      <c r="A12" s="21"/>
      <c r="B12" s="22" t="s">
        <v>34</v>
      </c>
      <c r="C12" s="23" t="s">
        <v>35</v>
      </c>
      <c r="D12" s="24" t="s">
        <v>411</v>
      </c>
      <c r="E12" s="8" t="s">
        <v>412</v>
      </c>
      <c r="F12" s="36" t="s">
        <v>413</v>
      </c>
      <c r="G12" s="15">
        <v>20</v>
      </c>
      <c r="H12" s="15">
        <v>20</v>
      </c>
      <c r="I12" s="40"/>
    </row>
    <row r="13" s="1" customFormat="1" ht="27" spans="1:9">
      <c r="A13" s="21"/>
      <c r="B13" s="22"/>
      <c r="C13" s="23" t="s">
        <v>38</v>
      </c>
      <c r="D13" s="24" t="s">
        <v>414</v>
      </c>
      <c r="E13" s="8" t="s">
        <v>40</v>
      </c>
      <c r="F13" s="36" t="s">
        <v>40</v>
      </c>
      <c r="G13" s="15">
        <v>10</v>
      </c>
      <c r="H13" s="15">
        <v>10</v>
      </c>
      <c r="I13" s="40"/>
    </row>
    <row r="14" s="1" customFormat="1" ht="38" customHeight="1" spans="1:9">
      <c r="A14" s="21"/>
      <c r="B14" s="22"/>
      <c r="C14" s="23" t="s">
        <v>43</v>
      </c>
      <c r="D14" s="24" t="s">
        <v>415</v>
      </c>
      <c r="E14" s="8" t="s">
        <v>40</v>
      </c>
      <c r="F14" s="36" t="s">
        <v>40</v>
      </c>
      <c r="G14" s="15">
        <v>10</v>
      </c>
      <c r="H14" s="15">
        <v>10</v>
      </c>
      <c r="I14" s="40"/>
    </row>
    <row r="15" s="1" customFormat="1" spans="1:9">
      <c r="A15" s="21"/>
      <c r="B15" s="22"/>
      <c r="C15" s="23" t="s">
        <v>47</v>
      </c>
      <c r="D15" s="24" t="s">
        <v>416</v>
      </c>
      <c r="E15" s="8" t="s">
        <v>40</v>
      </c>
      <c r="F15" s="37">
        <v>1</v>
      </c>
      <c r="G15" s="15">
        <v>10</v>
      </c>
      <c r="H15" s="15">
        <v>10</v>
      </c>
      <c r="I15" s="40"/>
    </row>
    <row r="16" s="1" customFormat="1" spans="1:9">
      <c r="A16" s="21"/>
      <c r="B16" s="22" t="s">
        <v>50</v>
      </c>
      <c r="C16" s="23" t="s">
        <v>53</v>
      </c>
      <c r="D16" s="24" t="s">
        <v>417</v>
      </c>
      <c r="E16" s="8" t="s">
        <v>418</v>
      </c>
      <c r="F16" s="37">
        <v>1</v>
      </c>
      <c r="G16" s="15">
        <v>30</v>
      </c>
      <c r="H16" s="15">
        <v>30</v>
      </c>
      <c r="I16" s="40"/>
    </row>
    <row r="17" s="1" customFormat="1" ht="27" spans="1:9">
      <c r="A17" s="21"/>
      <c r="B17" s="22"/>
      <c r="C17" s="23" t="s">
        <v>65</v>
      </c>
      <c r="D17" s="24" t="s">
        <v>419</v>
      </c>
      <c r="E17" s="8" t="s">
        <v>418</v>
      </c>
      <c r="F17" s="37">
        <v>1</v>
      </c>
      <c r="G17" s="15">
        <v>10</v>
      </c>
      <c r="H17" s="15">
        <v>10</v>
      </c>
      <c r="I17" s="40"/>
    </row>
    <row r="18" s="1" customFormat="1" ht="16.5" customHeight="1" spans="1:9">
      <c r="A18" s="25"/>
      <c r="B18" s="16" t="s">
        <v>67</v>
      </c>
      <c r="C18" s="17"/>
      <c r="D18" s="17"/>
      <c r="E18" s="17"/>
      <c r="F18" s="33"/>
      <c r="G18" s="8"/>
      <c r="H18" s="8">
        <v>99.99</v>
      </c>
      <c r="I18" s="3" t="s">
        <v>17</v>
      </c>
    </row>
    <row r="19" s="1" customFormat="1" ht="14.25" customHeight="1" spans="1:9">
      <c r="A19" s="26" t="s">
        <v>68</v>
      </c>
      <c r="B19" s="26"/>
      <c r="C19" s="26"/>
      <c r="D19" s="26"/>
      <c r="E19" s="26"/>
      <c r="F19" s="26"/>
      <c r="G19" s="26"/>
      <c r="H19" s="26"/>
      <c r="I19" s="26"/>
    </row>
    <row r="20" s="1" customFormat="1" ht="14.25" customHeight="1" spans="1:9">
      <c r="A20" s="27"/>
      <c r="B20" s="27"/>
      <c r="C20" s="27"/>
      <c r="D20" s="27"/>
      <c r="E20" s="27"/>
      <c r="F20" s="27"/>
      <c r="G20" s="27"/>
      <c r="H20" s="27"/>
      <c r="I20" s="27"/>
    </row>
    <row r="21" s="1" customFormat="1" ht="14.25" customHeight="1" spans="1:9">
      <c r="A21" s="27"/>
      <c r="B21" s="27"/>
      <c r="C21" s="27"/>
      <c r="D21" s="27"/>
      <c r="E21" s="27"/>
      <c r="F21" s="27"/>
      <c r="G21" s="27"/>
      <c r="H21" s="27"/>
      <c r="I21" s="27"/>
    </row>
    <row r="22" s="1" customFormat="1" ht="12" customHeight="1" spans="1:9">
      <c r="A22" s="27"/>
      <c r="B22" s="27"/>
      <c r="C22" s="27"/>
      <c r="D22" s="27"/>
      <c r="E22" s="27"/>
      <c r="F22" s="27"/>
      <c r="G22" s="27"/>
      <c r="H22" s="27"/>
      <c r="I22" s="27"/>
    </row>
    <row r="23" s="1" customFormat="1" ht="13.8" customHeight="1" spans="1:9">
      <c r="A23" s="27"/>
      <c r="B23" s="27"/>
      <c r="C23" s="27"/>
      <c r="D23" s="27"/>
      <c r="E23" s="27"/>
      <c r="F23" s="27"/>
      <c r="G23" s="27"/>
      <c r="H23" s="27"/>
      <c r="I23" s="27"/>
    </row>
    <row r="24" s="1" customFormat="1" ht="14.25" customHeight="1" spans="2:9">
      <c r="B24" s="28"/>
      <c r="C24" s="28"/>
      <c r="D24" s="28"/>
      <c r="E24" s="28"/>
      <c r="F24" s="28"/>
      <c r="G24" s="28"/>
      <c r="H24" s="28"/>
      <c r="I24" s="28"/>
    </row>
    <row r="25" s="1" customFormat="1" ht="14.25" customHeight="1" spans="2:9">
      <c r="B25" s="28"/>
      <c r="C25" s="28"/>
      <c r="D25" s="28"/>
      <c r="E25" s="28"/>
      <c r="F25" s="28"/>
      <c r="G25" s="28"/>
      <c r="H25" s="28"/>
      <c r="I25" s="28"/>
    </row>
    <row r="26" s="1" customFormat="1" ht="14.25" customHeight="1" spans="2:9">
      <c r="B26" s="28"/>
      <c r="C26" s="28"/>
      <c r="D26" s="28"/>
      <c r="E26" s="28"/>
      <c r="F26" s="28"/>
      <c r="G26" s="28"/>
      <c r="H26" s="28"/>
      <c r="I26" s="28"/>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fitToHeight="0"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workbookViewId="0">
      <selection activeCell="D17" sqref="D17"/>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8" width="7.20833333333333" style="1" customWidth="1"/>
    <col min="9" max="9" width="26.6666666666667" style="1" customWidth="1"/>
    <col min="10" max="10" width="41.0833333333333" style="1" customWidth="1"/>
    <col min="11" max="16384" width="9.73333333333333" style="1"/>
  </cols>
  <sheetData>
    <row r="1" s="1" customFormat="1" ht="27" customHeight="1" spans="1:9">
      <c r="A1" s="2" t="s">
        <v>420</v>
      </c>
      <c r="B1" s="2"/>
      <c r="C1" s="2"/>
      <c r="D1" s="2"/>
      <c r="E1" s="2"/>
      <c r="F1" s="2"/>
      <c r="G1" s="2"/>
      <c r="H1" s="2"/>
      <c r="I1" s="2"/>
    </row>
    <row r="2" s="1" customFormat="1" spans="1:9">
      <c r="A2" s="3" t="s">
        <v>1</v>
      </c>
      <c r="B2" s="4" t="s">
        <v>421</v>
      </c>
      <c r="C2" s="5"/>
      <c r="D2" s="5"/>
      <c r="E2" s="29"/>
      <c r="F2" s="3" t="s">
        <v>3</v>
      </c>
      <c r="G2" s="8">
        <v>449000</v>
      </c>
      <c r="H2" s="8"/>
      <c r="I2" s="8"/>
    </row>
    <row r="3" s="1" customFormat="1" spans="1:9">
      <c r="A3" s="3" t="s">
        <v>4</v>
      </c>
      <c r="B3" s="4" t="s">
        <v>5</v>
      </c>
      <c r="C3" s="5"/>
      <c r="D3" s="5"/>
      <c r="E3" s="29"/>
      <c r="F3" s="3" t="s">
        <v>6</v>
      </c>
      <c r="G3" s="8" t="s">
        <v>408</v>
      </c>
      <c r="H3" s="8"/>
      <c r="I3" s="8"/>
    </row>
    <row r="4" s="1" customFormat="1" spans="1:9">
      <c r="A4" s="6" t="s">
        <v>8</v>
      </c>
      <c r="B4" s="7"/>
      <c r="C4" s="7"/>
      <c r="D4" s="8" t="s">
        <v>9</v>
      </c>
      <c r="E4" s="8" t="s">
        <v>10</v>
      </c>
      <c r="F4" s="8" t="s">
        <v>11</v>
      </c>
      <c r="G4" s="8" t="s">
        <v>12</v>
      </c>
      <c r="H4" s="8" t="s">
        <v>13</v>
      </c>
      <c r="I4" s="8" t="s">
        <v>14</v>
      </c>
    </row>
    <row r="5" s="1" customFormat="1" spans="1:9">
      <c r="A5" s="9"/>
      <c r="B5" s="8" t="s">
        <v>15</v>
      </c>
      <c r="C5" s="8"/>
      <c r="D5" s="10">
        <v>400000</v>
      </c>
      <c r="E5" s="10">
        <v>449000</v>
      </c>
      <c r="F5" s="10">
        <v>448226.74</v>
      </c>
      <c r="G5" s="30">
        <v>10</v>
      </c>
      <c r="H5" s="31">
        <v>0.998277817371938</v>
      </c>
      <c r="I5" s="38">
        <v>9.98277817371938</v>
      </c>
    </row>
    <row r="6" s="1" customFormat="1" spans="1:9">
      <c r="A6" s="9"/>
      <c r="B6" s="11" t="s">
        <v>16</v>
      </c>
      <c r="C6" s="12"/>
      <c r="D6" s="10">
        <v>400000</v>
      </c>
      <c r="E6" s="10">
        <v>449000</v>
      </c>
      <c r="F6" s="10">
        <v>448226.74</v>
      </c>
      <c r="G6" s="3" t="s">
        <v>17</v>
      </c>
      <c r="H6" s="32">
        <v>0.998277817371938</v>
      </c>
      <c r="I6" s="3" t="s">
        <v>17</v>
      </c>
    </row>
    <row r="7" s="1" customFormat="1" spans="1:9">
      <c r="A7" s="9"/>
      <c r="B7" s="11" t="s">
        <v>18</v>
      </c>
      <c r="C7" s="12"/>
      <c r="D7" s="10"/>
      <c r="E7" s="10"/>
      <c r="F7" s="10"/>
      <c r="G7" s="3" t="s">
        <v>17</v>
      </c>
      <c r="H7" s="10"/>
      <c r="I7" s="3" t="s">
        <v>17</v>
      </c>
    </row>
    <row r="8" s="1" customFormat="1" spans="1:9">
      <c r="A8" s="13"/>
      <c r="B8" s="14" t="s">
        <v>19</v>
      </c>
      <c r="C8" s="14"/>
      <c r="D8" s="10"/>
      <c r="E8" s="10"/>
      <c r="F8" s="10"/>
      <c r="G8" s="3" t="s">
        <v>17</v>
      </c>
      <c r="H8" s="10"/>
      <c r="I8" s="3" t="s">
        <v>17</v>
      </c>
    </row>
    <row r="9" s="1" customFormat="1" spans="1:9">
      <c r="A9" s="15" t="s">
        <v>20</v>
      </c>
      <c r="B9" s="16" t="s">
        <v>21</v>
      </c>
      <c r="C9" s="17"/>
      <c r="D9" s="17"/>
      <c r="E9" s="33"/>
      <c r="F9" s="3" t="s">
        <v>22</v>
      </c>
      <c r="G9" s="3"/>
      <c r="H9" s="3"/>
      <c r="I9" s="3"/>
    </row>
    <row r="10" s="1" customFormat="1" ht="52.5" customHeight="1" spans="1:10">
      <c r="A10" s="15"/>
      <c r="B10" s="18" t="s">
        <v>422</v>
      </c>
      <c r="C10" s="19"/>
      <c r="D10" s="19"/>
      <c r="E10" s="34"/>
      <c r="F10" s="35" t="s">
        <v>423</v>
      </c>
      <c r="G10" s="35"/>
      <c r="H10" s="35"/>
      <c r="I10" s="35"/>
      <c r="J10" s="39"/>
    </row>
    <row r="11" s="1" customFormat="1" ht="20.25" customHeight="1" spans="1:9">
      <c r="A11" s="15" t="s">
        <v>25</v>
      </c>
      <c r="B11" s="20" t="s">
        <v>26</v>
      </c>
      <c r="C11" s="20" t="s">
        <v>27</v>
      </c>
      <c r="D11" s="8" t="s">
        <v>28</v>
      </c>
      <c r="E11" s="8" t="s">
        <v>29</v>
      </c>
      <c r="F11" s="8" t="s">
        <v>30</v>
      </c>
      <c r="G11" s="8" t="s">
        <v>31</v>
      </c>
      <c r="H11" s="8" t="s">
        <v>32</v>
      </c>
      <c r="I11" s="8" t="s">
        <v>33</v>
      </c>
    </row>
    <row r="12" s="1" customFormat="1" ht="27" spans="1:9">
      <c r="A12" s="21"/>
      <c r="B12" s="22" t="s">
        <v>34</v>
      </c>
      <c r="C12" s="23" t="s">
        <v>35</v>
      </c>
      <c r="D12" s="24" t="s">
        <v>424</v>
      </c>
      <c r="E12" s="8" t="s">
        <v>425</v>
      </c>
      <c r="F12" s="36" t="s">
        <v>426</v>
      </c>
      <c r="G12" s="15">
        <v>20</v>
      </c>
      <c r="H12" s="15">
        <v>20</v>
      </c>
      <c r="I12" s="40"/>
    </row>
    <row r="13" s="1" customFormat="1" ht="27" spans="1:9">
      <c r="A13" s="21"/>
      <c r="B13" s="22"/>
      <c r="C13" s="23" t="s">
        <v>38</v>
      </c>
      <c r="D13" s="24" t="s">
        <v>427</v>
      </c>
      <c r="E13" s="8" t="s">
        <v>40</v>
      </c>
      <c r="F13" s="36" t="s">
        <v>40</v>
      </c>
      <c r="G13" s="15">
        <v>10</v>
      </c>
      <c r="H13" s="15">
        <v>10</v>
      </c>
      <c r="I13" s="40"/>
    </row>
    <row r="14" s="1" customFormat="1" ht="28" customHeight="1" spans="1:9">
      <c r="A14" s="21"/>
      <c r="B14" s="22"/>
      <c r="C14" s="23" t="s">
        <v>43</v>
      </c>
      <c r="D14" s="24" t="s">
        <v>428</v>
      </c>
      <c r="E14" s="8" t="s">
        <v>40</v>
      </c>
      <c r="F14" s="37">
        <v>1</v>
      </c>
      <c r="G14" s="15">
        <v>10</v>
      </c>
      <c r="H14" s="15">
        <v>10</v>
      </c>
      <c r="I14" s="40"/>
    </row>
    <row r="15" s="1" customFormat="1" spans="1:9">
      <c r="A15" s="21"/>
      <c r="B15" s="22"/>
      <c r="C15" s="23" t="s">
        <v>47</v>
      </c>
      <c r="D15" s="24" t="s">
        <v>48</v>
      </c>
      <c r="E15" s="8" t="s">
        <v>49</v>
      </c>
      <c r="F15" s="37">
        <v>0</v>
      </c>
      <c r="G15" s="15">
        <v>10</v>
      </c>
      <c r="H15" s="15">
        <v>10</v>
      </c>
      <c r="I15" s="40"/>
    </row>
    <row r="16" s="1" customFormat="1" ht="27" spans="1:9">
      <c r="A16" s="21"/>
      <c r="B16" s="22" t="s">
        <v>50</v>
      </c>
      <c r="C16" s="23" t="s">
        <v>53</v>
      </c>
      <c r="D16" s="24" t="s">
        <v>429</v>
      </c>
      <c r="E16" s="8" t="s">
        <v>252</v>
      </c>
      <c r="F16" s="37">
        <v>1</v>
      </c>
      <c r="G16" s="15">
        <v>30</v>
      </c>
      <c r="H16" s="15">
        <v>30</v>
      </c>
      <c r="I16" s="40"/>
    </row>
    <row r="17" s="1" customFormat="1" ht="27" spans="1:9">
      <c r="A17" s="21"/>
      <c r="B17" s="22"/>
      <c r="C17" s="23" t="s">
        <v>65</v>
      </c>
      <c r="D17" s="24" t="s">
        <v>430</v>
      </c>
      <c r="E17" s="8" t="s">
        <v>40</v>
      </c>
      <c r="F17" s="36" t="s">
        <v>40</v>
      </c>
      <c r="G17" s="15">
        <v>10</v>
      </c>
      <c r="H17" s="15">
        <v>10</v>
      </c>
      <c r="I17" s="40"/>
    </row>
    <row r="18" s="1" customFormat="1" ht="16.5" customHeight="1" spans="1:9">
      <c r="A18" s="25"/>
      <c r="B18" s="16" t="s">
        <v>67</v>
      </c>
      <c r="C18" s="17"/>
      <c r="D18" s="17"/>
      <c r="E18" s="17"/>
      <c r="F18" s="33"/>
      <c r="G18" s="8"/>
      <c r="H18" s="8">
        <v>99.98</v>
      </c>
      <c r="I18" s="3" t="s">
        <v>17</v>
      </c>
    </row>
    <row r="19" s="1" customFormat="1" ht="14.25" customHeight="1" spans="1:9">
      <c r="A19" s="26" t="s">
        <v>68</v>
      </c>
      <c r="B19" s="26"/>
      <c r="C19" s="26"/>
      <c r="D19" s="26"/>
      <c r="E19" s="26"/>
      <c r="F19" s="26"/>
      <c r="G19" s="26"/>
      <c r="H19" s="26"/>
      <c r="I19" s="26"/>
    </row>
    <row r="20" s="1" customFormat="1" ht="14.25" customHeight="1" spans="1:9">
      <c r="A20" s="27"/>
      <c r="B20" s="27"/>
      <c r="C20" s="27"/>
      <c r="D20" s="27"/>
      <c r="E20" s="27"/>
      <c r="F20" s="27"/>
      <c r="G20" s="27"/>
      <c r="H20" s="27"/>
      <c r="I20" s="27"/>
    </row>
    <row r="21" s="1" customFormat="1" ht="14.25" customHeight="1" spans="1:9">
      <c r="A21" s="27"/>
      <c r="B21" s="27"/>
      <c r="C21" s="27"/>
      <c r="D21" s="27"/>
      <c r="E21" s="27"/>
      <c r="F21" s="27"/>
      <c r="G21" s="27"/>
      <c r="H21" s="27"/>
      <c r="I21" s="27"/>
    </row>
    <row r="22" s="1" customFormat="1" ht="12" customHeight="1" spans="1:9">
      <c r="A22" s="27"/>
      <c r="B22" s="27"/>
      <c r="C22" s="27"/>
      <c r="D22" s="27"/>
      <c r="E22" s="27"/>
      <c r="F22" s="27"/>
      <c r="G22" s="27"/>
      <c r="H22" s="27"/>
      <c r="I22" s="27"/>
    </row>
    <row r="23" s="1" customFormat="1" ht="13.8" customHeight="1" spans="1:9">
      <c r="A23" s="27"/>
      <c r="B23" s="27"/>
      <c r="C23" s="27"/>
      <c r="D23" s="27"/>
      <c r="E23" s="27"/>
      <c r="F23" s="27"/>
      <c r="G23" s="27"/>
      <c r="H23" s="27"/>
      <c r="I23" s="27"/>
    </row>
    <row r="24" s="1" customFormat="1" ht="14.25" customHeight="1" spans="2:9">
      <c r="B24" s="28"/>
      <c r="C24" s="28"/>
      <c r="D24" s="28"/>
      <c r="E24" s="28"/>
      <c r="F24" s="28"/>
      <c r="G24" s="28"/>
      <c r="H24" s="28"/>
      <c r="I24" s="28"/>
    </row>
    <row r="25" s="1" customFormat="1" ht="14.25" customHeight="1" spans="2:9">
      <c r="B25" s="28"/>
      <c r="C25" s="28"/>
      <c r="D25" s="28"/>
      <c r="E25" s="28"/>
      <c r="F25" s="28"/>
      <c r="G25" s="28"/>
      <c r="H25" s="28"/>
      <c r="I25" s="28"/>
    </row>
    <row r="26" s="1" customFormat="1" ht="14.25" customHeight="1" spans="2:9">
      <c r="B26" s="28"/>
      <c r="C26" s="28"/>
      <c r="D26" s="28"/>
      <c r="E26" s="28"/>
      <c r="F26" s="28"/>
      <c r="G26" s="28"/>
      <c r="H26" s="28"/>
      <c r="I26" s="28"/>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F10" sqref="F10:I10"/>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7" width="7.20833333333333" style="1" customWidth="1"/>
    <col min="8" max="8" width="8.88333333333333" style="1" customWidth="1"/>
    <col min="9" max="9" width="26.6666666666667" style="1" customWidth="1"/>
    <col min="10" max="10" width="41.0833333333333" style="1" customWidth="1"/>
    <col min="11" max="16384" width="9.73333333333333" style="1"/>
  </cols>
  <sheetData>
    <row r="1" s="1" customFormat="1" ht="27" customHeight="1" spans="1:9">
      <c r="A1" s="2" t="str">
        <f>"2021年"&amp;B2&amp;"项目自评表"</f>
        <v>2021年财务管理工作事务项目自评表</v>
      </c>
      <c r="B1" s="2"/>
      <c r="C1" s="2"/>
      <c r="D1" s="2"/>
      <c r="E1" s="2"/>
      <c r="F1" s="2"/>
      <c r="G1" s="2"/>
      <c r="H1" s="2"/>
      <c r="I1" s="2"/>
    </row>
    <row r="2" s="1" customFormat="1" spans="1:9">
      <c r="A2" s="3" t="s">
        <v>1</v>
      </c>
      <c r="B2" s="4" t="s">
        <v>122</v>
      </c>
      <c r="C2" s="5"/>
      <c r="D2" s="5"/>
      <c r="E2" s="29"/>
      <c r="F2" s="3" t="s">
        <v>3</v>
      </c>
      <c r="G2" s="8">
        <v>1416680</v>
      </c>
      <c r="H2" s="8"/>
      <c r="I2" s="8"/>
    </row>
    <row r="3" s="1" customFormat="1" spans="1:9">
      <c r="A3" s="3" t="s">
        <v>4</v>
      </c>
      <c r="B3" s="4" t="s">
        <v>5</v>
      </c>
      <c r="C3" s="5"/>
      <c r="D3" s="5"/>
      <c r="E3" s="29"/>
      <c r="F3" s="3" t="s">
        <v>6</v>
      </c>
      <c r="G3" s="8" t="s">
        <v>123</v>
      </c>
      <c r="H3" s="8"/>
      <c r="I3" s="8"/>
    </row>
    <row r="4" s="1" customFormat="1" spans="1:9">
      <c r="A4" s="6" t="s">
        <v>8</v>
      </c>
      <c r="B4" s="7"/>
      <c r="C4" s="7"/>
      <c r="D4" s="8" t="s">
        <v>9</v>
      </c>
      <c r="E4" s="8" t="s">
        <v>10</v>
      </c>
      <c r="F4" s="8" t="s">
        <v>11</v>
      </c>
      <c r="G4" s="8" t="s">
        <v>12</v>
      </c>
      <c r="H4" s="8" t="s">
        <v>13</v>
      </c>
      <c r="I4" s="8" t="s">
        <v>14</v>
      </c>
    </row>
    <row r="5" s="1" customFormat="1" spans="1:9">
      <c r="A5" s="9"/>
      <c r="B5" s="8" t="s">
        <v>15</v>
      </c>
      <c r="C5" s="8"/>
      <c r="D5" s="10">
        <v>1450000</v>
      </c>
      <c r="E5" s="10">
        <v>1416680</v>
      </c>
      <c r="F5" s="10">
        <v>1416680</v>
      </c>
      <c r="G5" s="30">
        <v>10</v>
      </c>
      <c r="H5" s="31">
        <f>F5/E5</f>
        <v>1</v>
      </c>
      <c r="I5" s="38">
        <f>H5*G5</f>
        <v>10</v>
      </c>
    </row>
    <row r="6" s="1" customFormat="1" spans="1:9">
      <c r="A6" s="9"/>
      <c r="B6" s="11" t="s">
        <v>16</v>
      </c>
      <c r="C6" s="12"/>
      <c r="D6" s="10">
        <v>1450000</v>
      </c>
      <c r="E6" s="10">
        <v>1416680</v>
      </c>
      <c r="F6" s="10">
        <v>1416680</v>
      </c>
      <c r="G6" s="3" t="s">
        <v>17</v>
      </c>
      <c r="H6" s="32">
        <v>1</v>
      </c>
      <c r="I6" s="3" t="s">
        <v>17</v>
      </c>
    </row>
    <row r="7" s="1" customFormat="1" spans="1:9">
      <c r="A7" s="9"/>
      <c r="B7" s="11" t="s">
        <v>18</v>
      </c>
      <c r="C7" s="12"/>
      <c r="D7" s="10"/>
      <c r="E7" s="10"/>
      <c r="F7" s="10"/>
      <c r="G7" s="3" t="s">
        <v>17</v>
      </c>
      <c r="H7" s="10"/>
      <c r="I7" s="3" t="s">
        <v>17</v>
      </c>
    </row>
    <row r="8" s="1" customFormat="1" spans="1:9">
      <c r="A8" s="13"/>
      <c r="B8" s="14" t="s">
        <v>19</v>
      </c>
      <c r="C8" s="14"/>
      <c r="D8" s="10"/>
      <c r="E8" s="10"/>
      <c r="F8" s="10"/>
      <c r="G8" s="3" t="s">
        <v>17</v>
      </c>
      <c r="H8" s="10"/>
      <c r="I8" s="3" t="s">
        <v>17</v>
      </c>
    </row>
    <row r="9" s="1" customFormat="1" spans="1:9">
      <c r="A9" s="15" t="s">
        <v>20</v>
      </c>
      <c r="B9" s="16" t="s">
        <v>21</v>
      </c>
      <c r="C9" s="17"/>
      <c r="D9" s="17"/>
      <c r="E9" s="33"/>
      <c r="F9" s="3" t="s">
        <v>22</v>
      </c>
      <c r="G9" s="3"/>
      <c r="H9" s="3"/>
      <c r="I9" s="3"/>
    </row>
    <row r="10" s="1" customFormat="1" ht="110" customHeight="1" spans="1:10">
      <c r="A10" s="15"/>
      <c r="B10" s="18" t="s">
        <v>124</v>
      </c>
      <c r="C10" s="19"/>
      <c r="D10" s="19"/>
      <c r="E10" s="34"/>
      <c r="F10" s="35" t="s">
        <v>125</v>
      </c>
      <c r="G10" s="35"/>
      <c r="H10" s="35"/>
      <c r="I10" s="35"/>
      <c r="J10" s="39"/>
    </row>
    <row r="11" s="1" customFormat="1" ht="20.25" customHeight="1" spans="1:9">
      <c r="A11" s="15" t="s">
        <v>25</v>
      </c>
      <c r="B11" s="20" t="s">
        <v>26</v>
      </c>
      <c r="C11" s="20" t="s">
        <v>27</v>
      </c>
      <c r="D11" s="8" t="s">
        <v>28</v>
      </c>
      <c r="E11" s="8" t="s">
        <v>29</v>
      </c>
      <c r="F11" s="8" t="s">
        <v>30</v>
      </c>
      <c r="G11" s="8" t="s">
        <v>31</v>
      </c>
      <c r="H11" s="8" t="s">
        <v>32</v>
      </c>
      <c r="I11" s="8" t="s">
        <v>33</v>
      </c>
    </row>
    <row r="12" s="84" customFormat="1" ht="35" customHeight="1" spans="1:9">
      <c r="A12" s="21"/>
      <c r="B12" s="22" t="s">
        <v>34</v>
      </c>
      <c r="C12" s="21" t="s">
        <v>35</v>
      </c>
      <c r="D12" s="24" t="s">
        <v>126</v>
      </c>
      <c r="E12" s="21" t="s">
        <v>127</v>
      </c>
      <c r="F12" s="21" t="s">
        <v>127</v>
      </c>
      <c r="G12" s="15">
        <v>20</v>
      </c>
      <c r="H12" s="15">
        <f t="shared" ref="H12:H15" si="0">G12</f>
        <v>20</v>
      </c>
      <c r="I12" s="40"/>
    </row>
    <row r="13" s="84" customFormat="1" ht="34" customHeight="1" spans="1:9">
      <c r="A13" s="21"/>
      <c r="B13" s="22"/>
      <c r="C13" s="21" t="s">
        <v>38</v>
      </c>
      <c r="D13" s="24" t="s">
        <v>128</v>
      </c>
      <c r="E13" s="21" t="s">
        <v>40</v>
      </c>
      <c r="F13" s="21" t="s">
        <v>40</v>
      </c>
      <c r="G13" s="15">
        <v>10</v>
      </c>
      <c r="H13" s="15">
        <f t="shared" si="0"/>
        <v>10</v>
      </c>
      <c r="I13" s="40"/>
    </row>
    <row r="14" s="84" customFormat="1" ht="39" customHeight="1" spans="1:9">
      <c r="A14" s="21"/>
      <c r="B14" s="22"/>
      <c r="C14" s="21" t="s">
        <v>43</v>
      </c>
      <c r="D14" s="24" t="s">
        <v>129</v>
      </c>
      <c r="E14" s="21" t="s">
        <v>40</v>
      </c>
      <c r="F14" s="21" t="s">
        <v>40</v>
      </c>
      <c r="G14" s="15">
        <v>10</v>
      </c>
      <c r="H14" s="15">
        <f t="shared" si="0"/>
        <v>10</v>
      </c>
      <c r="I14" s="40"/>
    </row>
    <row r="15" s="84" customFormat="1" ht="27" customHeight="1" spans="1:9">
      <c r="A15" s="21"/>
      <c r="B15" s="22"/>
      <c r="C15" s="21" t="s">
        <v>47</v>
      </c>
      <c r="D15" s="24" t="s">
        <v>48</v>
      </c>
      <c r="E15" s="21" t="s">
        <v>49</v>
      </c>
      <c r="F15" s="24">
        <v>0</v>
      </c>
      <c r="G15" s="15">
        <v>10</v>
      </c>
      <c r="H15" s="15">
        <f t="shared" si="0"/>
        <v>10</v>
      </c>
      <c r="I15" s="40"/>
    </row>
    <row r="16" s="84" customFormat="1" ht="27" spans="1:9">
      <c r="A16" s="21"/>
      <c r="B16" s="22" t="s">
        <v>50</v>
      </c>
      <c r="C16" s="21" t="s">
        <v>53</v>
      </c>
      <c r="D16" s="24" t="s">
        <v>130</v>
      </c>
      <c r="E16" s="21" t="s">
        <v>131</v>
      </c>
      <c r="F16" s="21" t="s">
        <v>40</v>
      </c>
      <c r="G16" s="15">
        <v>30</v>
      </c>
      <c r="H16" s="15">
        <v>30</v>
      </c>
      <c r="I16" s="40"/>
    </row>
    <row r="17" s="84" customFormat="1" ht="31" customHeight="1" spans="1:9">
      <c r="A17" s="21"/>
      <c r="B17" s="22"/>
      <c r="C17" s="21" t="s">
        <v>65</v>
      </c>
      <c r="D17" s="24" t="s">
        <v>132</v>
      </c>
      <c r="E17" s="21" t="s">
        <v>99</v>
      </c>
      <c r="F17" s="85">
        <v>0.9</v>
      </c>
      <c r="G17" s="15">
        <v>10</v>
      </c>
      <c r="H17" s="15">
        <v>10</v>
      </c>
      <c r="I17" s="40"/>
    </row>
    <row r="18" s="1" customFormat="1" ht="16.5" customHeight="1" spans="1:9">
      <c r="A18" s="25"/>
      <c r="B18" s="16" t="s">
        <v>67</v>
      </c>
      <c r="C18" s="17"/>
      <c r="D18" s="17"/>
      <c r="E18" s="17"/>
      <c r="F18" s="33"/>
      <c r="G18" s="8"/>
      <c r="H18" s="8">
        <f>SUM(H12:H17)+I5</f>
        <v>100</v>
      </c>
      <c r="I18" s="3" t="s">
        <v>17</v>
      </c>
    </row>
    <row r="19" s="1" customFormat="1" ht="14.25" customHeight="1" spans="1:9">
      <c r="A19" s="26" t="s">
        <v>68</v>
      </c>
      <c r="B19" s="26"/>
      <c r="C19" s="26"/>
      <c r="D19" s="26"/>
      <c r="E19" s="26"/>
      <c r="F19" s="86"/>
      <c r="G19" s="26"/>
      <c r="H19" s="26"/>
      <c r="I19" s="26"/>
    </row>
    <row r="20" s="1" customFormat="1" ht="14.25" customHeight="1" spans="1:9">
      <c r="A20" s="27"/>
      <c r="B20" s="27"/>
      <c r="C20" s="27"/>
      <c r="D20" s="27"/>
      <c r="E20" s="27"/>
      <c r="F20" s="27"/>
      <c r="G20" s="27"/>
      <c r="H20" s="27"/>
      <c r="I20" s="27"/>
    </row>
    <row r="21" s="1" customFormat="1" ht="14.25" customHeight="1" spans="1:9">
      <c r="A21" s="27"/>
      <c r="B21" s="27"/>
      <c r="C21" s="27"/>
      <c r="D21" s="27"/>
      <c r="E21" s="27"/>
      <c r="F21" s="27"/>
      <c r="G21" s="27"/>
      <c r="H21" s="27"/>
      <c r="I21" s="27"/>
    </row>
    <row r="22" s="1" customFormat="1" ht="12" customHeight="1" spans="1:9">
      <c r="A22" s="27"/>
      <c r="B22" s="27"/>
      <c r="C22" s="27"/>
      <c r="D22" s="27"/>
      <c r="E22" s="27"/>
      <c r="F22" s="27"/>
      <c r="G22" s="27"/>
      <c r="H22" s="27"/>
      <c r="I22" s="27"/>
    </row>
    <row r="23" s="1" customFormat="1" ht="13.8" customHeight="1" spans="1:9">
      <c r="A23" s="27"/>
      <c r="B23" s="27"/>
      <c r="C23" s="27"/>
      <c r="D23" s="27"/>
      <c r="E23" s="27"/>
      <c r="F23" s="27"/>
      <c r="G23" s="27"/>
      <c r="H23" s="27"/>
      <c r="I23" s="27"/>
    </row>
    <row r="24" s="1" customFormat="1" ht="14.25" customHeight="1" spans="1:9">
      <c r="A24" s="41"/>
      <c r="B24" s="42"/>
      <c r="C24" s="42"/>
      <c r="D24" s="42"/>
      <c r="E24" s="42"/>
      <c r="F24" s="42"/>
      <c r="G24" s="42"/>
      <c r="H24" s="42"/>
      <c r="I24" s="42"/>
    </row>
    <row r="25" s="1" customFormat="1" ht="14.25" customHeight="1" spans="1:9">
      <c r="A25" s="41"/>
      <c r="B25" s="42"/>
      <c r="C25" s="42"/>
      <c r="D25" s="42"/>
      <c r="E25" s="42"/>
      <c r="F25" s="42"/>
      <c r="G25" s="42"/>
      <c r="H25" s="42"/>
      <c r="I25" s="42"/>
    </row>
    <row r="26" s="1" customFormat="1" ht="14.25" customHeight="1" spans="1:9">
      <c r="A26" s="41"/>
      <c r="B26" s="42"/>
      <c r="C26" s="42"/>
      <c r="D26" s="42"/>
      <c r="E26" s="42"/>
      <c r="F26" s="42"/>
      <c r="G26" s="42"/>
      <c r="H26" s="42"/>
      <c r="I26" s="42"/>
    </row>
    <row r="27" spans="1:9">
      <c r="A27" s="41"/>
      <c r="B27" s="41"/>
      <c r="C27" s="41"/>
      <c r="D27" s="41"/>
      <c r="E27" s="41"/>
      <c r="F27" s="41"/>
      <c r="G27" s="41"/>
      <c r="H27" s="41"/>
      <c r="I27" s="41"/>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A1" sqref="A1:I1"/>
    </sheetView>
  </sheetViews>
  <sheetFormatPr defaultColWidth="9.73333333333333" defaultRowHeight="13.5"/>
  <cols>
    <col min="1" max="1" width="9.73333333333333" style="1"/>
    <col min="2" max="2" width="13.6916666666667" style="1" customWidth="1"/>
    <col min="3" max="3" width="16.9416666666667" style="1" customWidth="1"/>
    <col min="4" max="6" width="13.6916666666667" style="1" customWidth="1"/>
    <col min="7" max="8" width="7.20833333333333" style="1" customWidth="1"/>
    <col min="9" max="9" width="26.6666666666667" style="1" customWidth="1"/>
    <col min="10" max="10" width="41.0833333333333" style="1" customWidth="1"/>
    <col min="11" max="16384" width="9.73333333333333" style="1"/>
  </cols>
  <sheetData>
    <row r="1" s="1" customFormat="1" ht="27" customHeight="1" spans="1:9">
      <c r="A1" s="2" t="s">
        <v>133</v>
      </c>
      <c r="B1" s="2"/>
      <c r="C1" s="2"/>
      <c r="D1" s="2"/>
      <c r="E1" s="2"/>
      <c r="F1" s="2"/>
      <c r="G1" s="2"/>
      <c r="H1" s="2"/>
      <c r="I1" s="2"/>
    </row>
    <row r="2" s="1" customFormat="1" spans="1:9">
      <c r="A2" s="3" t="s">
        <v>1</v>
      </c>
      <c r="B2" s="4" t="s">
        <v>134</v>
      </c>
      <c r="C2" s="5"/>
      <c r="D2" s="5"/>
      <c r="E2" s="29"/>
      <c r="F2" s="3" t="s">
        <v>3</v>
      </c>
      <c r="G2" s="8">
        <v>15171226.48</v>
      </c>
      <c r="H2" s="8"/>
      <c r="I2" s="8"/>
    </row>
    <row r="3" s="1" customFormat="1" spans="1:9">
      <c r="A3" s="3" t="s">
        <v>4</v>
      </c>
      <c r="B3" s="4" t="s">
        <v>5</v>
      </c>
      <c r="C3" s="5"/>
      <c r="D3" s="5"/>
      <c r="E3" s="29"/>
      <c r="F3" s="3" t="s">
        <v>6</v>
      </c>
      <c r="G3" s="8" t="s">
        <v>123</v>
      </c>
      <c r="H3" s="8"/>
      <c r="I3" s="8"/>
    </row>
    <row r="4" s="1" customFormat="1" spans="1:9">
      <c r="A4" s="6" t="s">
        <v>8</v>
      </c>
      <c r="B4" s="7"/>
      <c r="C4" s="7"/>
      <c r="D4" s="8" t="s">
        <v>9</v>
      </c>
      <c r="E4" s="8" t="s">
        <v>10</v>
      </c>
      <c r="F4" s="8" t="s">
        <v>11</v>
      </c>
      <c r="G4" s="8" t="s">
        <v>12</v>
      </c>
      <c r="H4" s="8" t="s">
        <v>13</v>
      </c>
      <c r="I4" s="8" t="s">
        <v>14</v>
      </c>
    </row>
    <row r="5" s="1" customFormat="1" spans="1:9">
      <c r="A5" s="9"/>
      <c r="B5" s="8" t="s">
        <v>15</v>
      </c>
      <c r="C5" s="8"/>
      <c r="D5" s="10">
        <v>13723400</v>
      </c>
      <c r="E5" s="10">
        <v>15171226.48</v>
      </c>
      <c r="F5" s="10">
        <v>15170438.57</v>
      </c>
      <c r="G5" s="30">
        <v>10</v>
      </c>
      <c r="H5" s="31">
        <f>F5/E5</f>
        <v>0.999948065504062</v>
      </c>
      <c r="I5" s="38">
        <f>H5*G5</f>
        <v>9.99948065504062</v>
      </c>
    </row>
    <row r="6" s="1" customFormat="1" spans="1:9">
      <c r="A6" s="9"/>
      <c r="B6" s="11" t="s">
        <v>16</v>
      </c>
      <c r="C6" s="12"/>
      <c r="D6" s="10">
        <v>13723400</v>
      </c>
      <c r="E6" s="10">
        <v>15171226.48</v>
      </c>
      <c r="F6" s="10">
        <v>15170438.57</v>
      </c>
      <c r="G6" s="3" t="s">
        <v>17</v>
      </c>
      <c r="H6" s="32">
        <v>1</v>
      </c>
      <c r="I6" s="3" t="s">
        <v>17</v>
      </c>
    </row>
    <row r="7" s="1" customFormat="1" spans="1:9">
      <c r="A7" s="9"/>
      <c r="B7" s="11" t="s">
        <v>18</v>
      </c>
      <c r="C7" s="12"/>
      <c r="D7" s="10"/>
      <c r="E7" s="10"/>
      <c r="F7" s="10"/>
      <c r="G7" s="3" t="s">
        <v>17</v>
      </c>
      <c r="H7" s="10"/>
      <c r="I7" s="3" t="s">
        <v>17</v>
      </c>
    </row>
    <row r="8" s="1" customFormat="1" spans="1:9">
      <c r="A8" s="13"/>
      <c r="B8" s="14" t="s">
        <v>19</v>
      </c>
      <c r="C8" s="14"/>
      <c r="D8" s="10"/>
      <c r="E8" s="10"/>
      <c r="F8" s="10"/>
      <c r="G8" s="3" t="s">
        <v>17</v>
      </c>
      <c r="H8" s="10"/>
      <c r="I8" s="3" t="s">
        <v>17</v>
      </c>
    </row>
    <row r="9" s="1" customFormat="1" spans="1:9">
      <c r="A9" s="15" t="s">
        <v>20</v>
      </c>
      <c r="B9" s="16" t="s">
        <v>21</v>
      </c>
      <c r="C9" s="17"/>
      <c r="D9" s="17"/>
      <c r="E9" s="33"/>
      <c r="F9" s="3" t="s">
        <v>22</v>
      </c>
      <c r="G9" s="3"/>
      <c r="H9" s="3"/>
      <c r="I9" s="3"/>
    </row>
    <row r="10" s="1" customFormat="1" ht="52.5" customHeight="1" spans="1:10">
      <c r="A10" s="15"/>
      <c r="B10" s="18" t="s">
        <v>135</v>
      </c>
      <c r="C10" s="19"/>
      <c r="D10" s="19"/>
      <c r="E10" s="34"/>
      <c r="F10" s="35" t="s">
        <v>136</v>
      </c>
      <c r="G10" s="35"/>
      <c r="H10" s="35"/>
      <c r="I10" s="35"/>
      <c r="J10" s="39"/>
    </row>
    <row r="11" s="1" customFormat="1" ht="20.25" customHeight="1" spans="1:9">
      <c r="A11" s="15" t="s">
        <v>25</v>
      </c>
      <c r="B11" s="20" t="s">
        <v>26</v>
      </c>
      <c r="C11" s="20" t="s">
        <v>27</v>
      </c>
      <c r="D11" s="8" t="s">
        <v>28</v>
      </c>
      <c r="E11" s="8" t="s">
        <v>29</v>
      </c>
      <c r="F11" s="8" t="s">
        <v>30</v>
      </c>
      <c r="G11" s="8" t="s">
        <v>31</v>
      </c>
      <c r="H11" s="8" t="s">
        <v>32</v>
      </c>
      <c r="I11" s="8" t="s">
        <v>33</v>
      </c>
    </row>
    <row r="12" s="84" customFormat="1" spans="1:9">
      <c r="A12" s="21"/>
      <c r="B12" s="22" t="s">
        <v>34</v>
      </c>
      <c r="C12" s="21" t="s">
        <v>35</v>
      </c>
      <c r="D12" s="24" t="s">
        <v>137</v>
      </c>
      <c r="E12" s="21" t="s">
        <v>138</v>
      </c>
      <c r="F12" s="21" t="s">
        <v>138</v>
      </c>
      <c r="G12" s="15">
        <v>10</v>
      </c>
      <c r="H12" s="15">
        <v>10</v>
      </c>
      <c r="I12" s="40"/>
    </row>
    <row r="13" s="84" customFormat="1" spans="1:9">
      <c r="A13" s="21"/>
      <c r="B13" s="22"/>
      <c r="C13" s="21"/>
      <c r="D13" s="24" t="s">
        <v>139</v>
      </c>
      <c r="E13" s="21" t="s">
        <v>140</v>
      </c>
      <c r="F13" s="21" t="s">
        <v>140</v>
      </c>
      <c r="G13" s="15">
        <v>10</v>
      </c>
      <c r="H13" s="15">
        <v>10</v>
      </c>
      <c r="I13" s="40"/>
    </row>
    <row r="14" s="84" customFormat="1" ht="46" customHeight="1" spans="1:9">
      <c r="A14" s="21"/>
      <c r="B14" s="22"/>
      <c r="C14" s="21" t="s">
        <v>38</v>
      </c>
      <c r="D14" s="24" t="s">
        <v>141</v>
      </c>
      <c r="E14" s="21" t="s">
        <v>40</v>
      </c>
      <c r="F14" s="21" t="s">
        <v>40</v>
      </c>
      <c r="G14" s="15">
        <v>5</v>
      </c>
      <c r="H14" s="15">
        <v>5</v>
      </c>
      <c r="I14" s="40"/>
    </row>
    <row r="15" s="84" customFormat="1" ht="27" spans="1:9">
      <c r="A15" s="21"/>
      <c r="B15" s="22"/>
      <c r="C15" s="21"/>
      <c r="D15" s="24" t="s">
        <v>142</v>
      </c>
      <c r="E15" s="21" t="s">
        <v>40</v>
      </c>
      <c r="F15" s="21" t="s">
        <v>40</v>
      </c>
      <c r="G15" s="15">
        <v>5</v>
      </c>
      <c r="H15" s="15">
        <v>5</v>
      </c>
      <c r="I15" s="40"/>
    </row>
    <row r="16" s="84" customFormat="1" ht="27" spans="1:9">
      <c r="A16" s="21"/>
      <c r="B16" s="22"/>
      <c r="C16" s="21"/>
      <c r="D16" s="24" t="s">
        <v>143</v>
      </c>
      <c r="E16" s="21" t="s">
        <v>40</v>
      </c>
      <c r="F16" s="21" t="s">
        <v>40</v>
      </c>
      <c r="G16" s="15">
        <v>5</v>
      </c>
      <c r="H16" s="15">
        <v>5</v>
      </c>
      <c r="I16" s="40"/>
    </row>
    <row r="17" s="84" customFormat="1" spans="1:9">
      <c r="A17" s="21"/>
      <c r="B17" s="22"/>
      <c r="C17" s="21" t="s">
        <v>43</v>
      </c>
      <c r="D17" s="24" t="s">
        <v>144</v>
      </c>
      <c r="E17" s="21" t="s">
        <v>40</v>
      </c>
      <c r="F17" s="21" t="s">
        <v>40</v>
      </c>
      <c r="G17" s="15">
        <v>5</v>
      </c>
      <c r="H17" s="15">
        <v>5</v>
      </c>
      <c r="I17" s="40"/>
    </row>
    <row r="18" s="1" customFormat="1" spans="1:9">
      <c r="A18" s="21"/>
      <c r="B18" s="22"/>
      <c r="C18" s="23"/>
      <c r="D18" s="24" t="s">
        <v>145</v>
      </c>
      <c r="E18" s="23" t="s">
        <v>40</v>
      </c>
      <c r="F18" s="23" t="s">
        <v>40</v>
      </c>
      <c r="G18" s="15">
        <v>5</v>
      </c>
      <c r="H18" s="15">
        <v>5</v>
      </c>
      <c r="I18" s="40"/>
    </row>
    <row r="19" s="1" customFormat="1" spans="1:9">
      <c r="A19" s="21"/>
      <c r="B19" s="22"/>
      <c r="C19" s="23" t="s">
        <v>47</v>
      </c>
      <c r="D19" s="24" t="s">
        <v>48</v>
      </c>
      <c r="E19" s="23" t="s">
        <v>49</v>
      </c>
      <c r="F19" s="7">
        <v>0</v>
      </c>
      <c r="G19" s="15">
        <v>5</v>
      </c>
      <c r="H19" s="15">
        <v>5</v>
      </c>
      <c r="I19" s="40"/>
    </row>
    <row r="20" s="1" customFormat="1" ht="27" spans="1:9">
      <c r="A20" s="21"/>
      <c r="B20" s="22" t="s">
        <v>50</v>
      </c>
      <c r="C20" s="23" t="s">
        <v>53</v>
      </c>
      <c r="D20" s="24" t="s">
        <v>146</v>
      </c>
      <c r="E20" s="23" t="s">
        <v>147</v>
      </c>
      <c r="F20" s="23" t="s">
        <v>40</v>
      </c>
      <c r="G20" s="15">
        <v>15</v>
      </c>
      <c r="H20" s="15">
        <v>15</v>
      </c>
      <c r="I20" s="40"/>
    </row>
    <row r="21" s="1" customFormat="1" ht="27" spans="1:9">
      <c r="A21" s="21"/>
      <c r="B21" s="22"/>
      <c r="C21" s="23" t="s">
        <v>60</v>
      </c>
      <c r="D21" s="24" t="s">
        <v>148</v>
      </c>
      <c r="E21" s="23" t="s">
        <v>147</v>
      </c>
      <c r="F21" s="23" t="s">
        <v>40</v>
      </c>
      <c r="G21" s="15">
        <v>15</v>
      </c>
      <c r="H21" s="15">
        <v>15</v>
      </c>
      <c r="I21" s="40"/>
    </row>
    <row r="22" s="1" customFormat="1" ht="27" spans="1:9">
      <c r="A22" s="21"/>
      <c r="B22" s="22"/>
      <c r="C22" s="23" t="s">
        <v>65</v>
      </c>
      <c r="D22" s="24" t="s">
        <v>149</v>
      </c>
      <c r="E22" s="23" t="s">
        <v>40</v>
      </c>
      <c r="F22" s="23" t="s">
        <v>40</v>
      </c>
      <c r="G22" s="15">
        <v>10</v>
      </c>
      <c r="H22" s="15">
        <v>10</v>
      </c>
      <c r="I22" s="40"/>
    </row>
    <row r="23" s="1" customFormat="1" ht="16.5" customHeight="1" spans="1:9">
      <c r="A23" s="25"/>
      <c r="B23" s="16" t="s">
        <v>67</v>
      </c>
      <c r="C23" s="17"/>
      <c r="D23" s="17"/>
      <c r="E23" s="17"/>
      <c r="F23" s="33"/>
      <c r="G23" s="8"/>
      <c r="H23" s="8">
        <v>100</v>
      </c>
      <c r="I23" s="3" t="s">
        <v>17</v>
      </c>
    </row>
    <row r="24" s="1" customFormat="1" ht="14.25" customHeight="1" spans="1:9">
      <c r="A24" s="26" t="s">
        <v>68</v>
      </c>
      <c r="B24" s="26"/>
      <c r="C24" s="26"/>
      <c r="D24" s="26"/>
      <c r="E24" s="26"/>
      <c r="F24" s="26"/>
      <c r="G24" s="26"/>
      <c r="H24" s="26"/>
      <c r="I24" s="26"/>
    </row>
    <row r="25" s="1" customFormat="1" ht="14.25" customHeight="1" spans="1:9">
      <c r="A25" s="27"/>
      <c r="B25" s="27"/>
      <c r="C25" s="27"/>
      <c r="D25" s="27"/>
      <c r="E25" s="27"/>
      <c r="F25" s="27"/>
      <c r="G25" s="27"/>
      <c r="H25" s="27"/>
      <c r="I25" s="27"/>
    </row>
    <row r="26" s="1" customFormat="1" ht="14.25" customHeight="1" spans="1:9">
      <c r="A26" s="27"/>
      <c r="B26" s="27"/>
      <c r="C26" s="27"/>
      <c r="D26" s="27"/>
      <c r="E26" s="27"/>
      <c r="F26" s="27"/>
      <c r="G26" s="27"/>
      <c r="H26" s="27"/>
      <c r="I26" s="27"/>
    </row>
    <row r="27" s="1" customFormat="1" ht="12" customHeight="1" spans="1:9">
      <c r="A27" s="27"/>
      <c r="B27" s="27"/>
      <c r="C27" s="27"/>
      <c r="D27" s="27"/>
      <c r="E27" s="27"/>
      <c r="F27" s="27"/>
      <c r="G27" s="27"/>
      <c r="H27" s="27"/>
      <c r="I27" s="27"/>
    </row>
    <row r="28" s="1" customFormat="1" ht="13.8" customHeight="1" spans="1:9">
      <c r="A28" s="27"/>
      <c r="B28" s="27"/>
      <c r="C28" s="27"/>
      <c r="D28" s="27"/>
      <c r="E28" s="27"/>
      <c r="F28" s="27"/>
      <c r="G28" s="27"/>
      <c r="H28" s="27"/>
      <c r="I28" s="27"/>
    </row>
    <row r="29" s="1" customFormat="1" ht="14.25" customHeight="1" spans="2:9">
      <c r="B29" s="28"/>
      <c r="C29" s="28"/>
      <c r="D29" s="28"/>
      <c r="E29" s="28"/>
      <c r="F29" s="28"/>
      <c r="G29" s="28"/>
      <c r="H29" s="28"/>
      <c r="I29" s="28"/>
    </row>
    <row r="30" s="1" customFormat="1" ht="14.25" customHeight="1" spans="2:9">
      <c r="B30" s="28"/>
      <c r="C30" s="28"/>
      <c r="D30" s="28"/>
      <c r="E30" s="28"/>
      <c r="F30" s="28"/>
      <c r="G30" s="28"/>
      <c r="H30" s="28"/>
      <c r="I30" s="28"/>
    </row>
    <row r="31" s="1" customFormat="1" ht="14.25" customHeight="1" spans="2:9">
      <c r="B31" s="28"/>
      <c r="C31" s="28"/>
      <c r="D31" s="28"/>
      <c r="E31" s="28"/>
      <c r="F31" s="28"/>
      <c r="G31" s="28"/>
      <c r="H31" s="28"/>
      <c r="I31" s="28"/>
    </row>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23:F23"/>
    <mergeCell ref="A4:A8"/>
    <mergeCell ref="A9:A10"/>
    <mergeCell ref="A11:A22"/>
    <mergeCell ref="B12:B19"/>
    <mergeCell ref="B20:B22"/>
    <mergeCell ref="C12:C13"/>
    <mergeCell ref="C14:C16"/>
    <mergeCell ref="C17:C18"/>
    <mergeCell ref="A24:I28"/>
  </mergeCells>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selection activeCell="C38" sqref="C38"/>
    </sheetView>
  </sheetViews>
  <sheetFormatPr defaultColWidth="9.73333333333333" defaultRowHeight="13.5"/>
  <cols>
    <col min="1" max="1" width="9.73333333333333" style="41"/>
    <col min="2" max="2" width="13.6916666666667" style="41" customWidth="1"/>
    <col min="3" max="3" width="16.9416666666667" style="41" customWidth="1"/>
    <col min="4" max="6" width="13.6916666666667" style="41" customWidth="1"/>
    <col min="7" max="8" width="7.20833333333333" style="41" customWidth="1"/>
    <col min="9" max="9" width="26.6666666666667" style="41" customWidth="1"/>
    <col min="10" max="10" width="41.0833333333333" style="41" customWidth="1"/>
    <col min="11" max="16384" width="9.73333333333333" style="41"/>
  </cols>
  <sheetData>
    <row r="1" s="41" customFormat="1" ht="27" customHeight="1" spans="1:9">
      <c r="A1" s="2" t="s">
        <v>150</v>
      </c>
      <c r="B1" s="2"/>
      <c r="C1" s="2"/>
      <c r="D1" s="2"/>
      <c r="E1" s="2"/>
      <c r="F1" s="2"/>
      <c r="G1" s="2"/>
      <c r="H1" s="2"/>
      <c r="I1" s="2"/>
    </row>
    <row r="2" s="41" customFormat="1" spans="1:9">
      <c r="A2" s="3" t="s">
        <v>1</v>
      </c>
      <c r="B2" s="4" t="s">
        <v>151</v>
      </c>
      <c r="C2" s="5"/>
      <c r="D2" s="5"/>
      <c r="E2" s="29"/>
      <c r="F2" s="3" t="s">
        <v>3</v>
      </c>
      <c r="G2" s="8">
        <v>1391900</v>
      </c>
      <c r="H2" s="8"/>
      <c r="I2" s="8"/>
    </row>
    <row r="3" s="41" customFormat="1" spans="1:9">
      <c r="A3" s="3" t="s">
        <v>4</v>
      </c>
      <c r="B3" s="4" t="s">
        <v>5</v>
      </c>
      <c r="C3" s="5"/>
      <c r="D3" s="5"/>
      <c r="E3" s="29"/>
      <c r="F3" s="3" t="s">
        <v>6</v>
      </c>
      <c r="G3" s="8" t="s">
        <v>152</v>
      </c>
      <c r="H3" s="8"/>
      <c r="I3" s="8"/>
    </row>
    <row r="4" s="41" customFormat="1" spans="1:9">
      <c r="A4" s="6" t="s">
        <v>8</v>
      </c>
      <c r="B4" s="7"/>
      <c r="C4" s="7"/>
      <c r="D4" s="8" t="s">
        <v>9</v>
      </c>
      <c r="E4" s="8" t="s">
        <v>10</v>
      </c>
      <c r="F4" s="8" t="s">
        <v>11</v>
      </c>
      <c r="G4" s="8" t="s">
        <v>12</v>
      </c>
      <c r="H4" s="8" t="s">
        <v>13</v>
      </c>
      <c r="I4" s="8" t="s">
        <v>14</v>
      </c>
    </row>
    <row r="5" s="41" customFormat="1" spans="1:9">
      <c r="A5" s="9"/>
      <c r="B5" s="8" t="s">
        <v>15</v>
      </c>
      <c r="C5" s="8"/>
      <c r="D5" s="10">
        <v>1205500</v>
      </c>
      <c r="E5" s="10">
        <v>1391900</v>
      </c>
      <c r="F5" s="10">
        <v>1391308.07</v>
      </c>
      <c r="G5" s="30">
        <v>10</v>
      </c>
      <c r="H5" s="31">
        <v>0.9995747323802</v>
      </c>
      <c r="I5" s="38">
        <v>9.995747323802</v>
      </c>
    </row>
    <row r="6" s="41" customFormat="1" spans="1:9">
      <c r="A6" s="9"/>
      <c r="B6" s="11" t="s">
        <v>16</v>
      </c>
      <c r="C6" s="12"/>
      <c r="D6" s="10">
        <v>1205500</v>
      </c>
      <c r="E6" s="10">
        <v>1391900</v>
      </c>
      <c r="F6" s="10">
        <v>1391308.07</v>
      </c>
      <c r="G6" s="3" t="s">
        <v>17</v>
      </c>
      <c r="H6" s="32">
        <v>0.9995747323802</v>
      </c>
      <c r="I6" s="3" t="s">
        <v>17</v>
      </c>
    </row>
    <row r="7" s="41" customFormat="1" spans="1:9">
      <c r="A7" s="9"/>
      <c r="B7" s="11" t="s">
        <v>18</v>
      </c>
      <c r="C7" s="12"/>
      <c r="D7" s="10"/>
      <c r="E7" s="10"/>
      <c r="F7" s="10"/>
      <c r="G7" s="3" t="s">
        <v>17</v>
      </c>
      <c r="H7" s="10"/>
      <c r="I7" s="3" t="s">
        <v>17</v>
      </c>
    </row>
    <row r="8" s="41" customFormat="1" spans="1:9">
      <c r="A8" s="13"/>
      <c r="B8" s="14" t="s">
        <v>19</v>
      </c>
      <c r="C8" s="14"/>
      <c r="D8" s="10"/>
      <c r="E8" s="10"/>
      <c r="F8" s="10"/>
      <c r="G8" s="3" t="s">
        <v>17</v>
      </c>
      <c r="H8" s="10"/>
      <c r="I8" s="3" t="s">
        <v>17</v>
      </c>
    </row>
    <row r="9" s="41" customFormat="1" spans="1:9">
      <c r="A9" s="15" t="s">
        <v>20</v>
      </c>
      <c r="B9" s="16" t="s">
        <v>21</v>
      </c>
      <c r="C9" s="17"/>
      <c r="D9" s="17"/>
      <c r="E9" s="33"/>
      <c r="F9" s="3" t="s">
        <v>22</v>
      </c>
      <c r="G9" s="3"/>
      <c r="H9" s="3"/>
      <c r="I9" s="3"/>
    </row>
    <row r="10" s="41" customFormat="1" ht="52.5" customHeight="1" spans="1:10">
      <c r="A10" s="15"/>
      <c r="B10" s="18" t="s">
        <v>153</v>
      </c>
      <c r="C10" s="19"/>
      <c r="D10" s="19"/>
      <c r="E10" s="34"/>
      <c r="F10" s="35" t="s">
        <v>154</v>
      </c>
      <c r="G10" s="35"/>
      <c r="H10" s="35"/>
      <c r="I10" s="35"/>
      <c r="J10" s="44"/>
    </row>
    <row r="11" s="41" customFormat="1" ht="20.25" customHeight="1" spans="1:9">
      <c r="A11" s="15" t="s">
        <v>25</v>
      </c>
      <c r="B11" s="20" t="s">
        <v>26</v>
      </c>
      <c r="C11" s="20" t="s">
        <v>27</v>
      </c>
      <c r="D11" s="8" t="s">
        <v>28</v>
      </c>
      <c r="E11" s="8" t="s">
        <v>29</v>
      </c>
      <c r="F11" s="8" t="s">
        <v>30</v>
      </c>
      <c r="G11" s="8" t="s">
        <v>31</v>
      </c>
      <c r="H11" s="8" t="s">
        <v>32</v>
      </c>
      <c r="I11" s="8" t="s">
        <v>33</v>
      </c>
    </row>
    <row r="12" s="41" customFormat="1" spans="1:9">
      <c r="A12" s="21"/>
      <c r="B12" s="22" t="s">
        <v>34</v>
      </c>
      <c r="C12" s="23" t="s">
        <v>35</v>
      </c>
      <c r="D12" s="7" t="s">
        <v>155</v>
      </c>
      <c r="E12" s="8" t="s">
        <v>156</v>
      </c>
      <c r="F12" s="36" t="s">
        <v>156</v>
      </c>
      <c r="G12" s="15">
        <v>20</v>
      </c>
      <c r="H12" s="15">
        <v>20</v>
      </c>
      <c r="I12" s="40"/>
    </row>
    <row r="13" s="41" customFormat="1" spans="1:9">
      <c r="A13" s="21"/>
      <c r="B13" s="22"/>
      <c r="C13" s="23" t="s">
        <v>38</v>
      </c>
      <c r="D13" s="7" t="s">
        <v>157</v>
      </c>
      <c r="E13" s="8" t="s">
        <v>42</v>
      </c>
      <c r="F13" s="37">
        <v>1</v>
      </c>
      <c r="G13" s="15">
        <v>10</v>
      </c>
      <c r="H13" s="15">
        <v>10</v>
      </c>
      <c r="I13" s="40"/>
    </row>
    <row r="14" s="41" customFormat="1" ht="22.2" customHeight="1" spans="1:9">
      <c r="A14" s="21"/>
      <c r="B14" s="22"/>
      <c r="C14" s="23" t="s">
        <v>43</v>
      </c>
      <c r="D14" s="7" t="s">
        <v>158</v>
      </c>
      <c r="E14" s="8" t="s">
        <v>159</v>
      </c>
      <c r="F14" s="36"/>
      <c r="G14" s="15">
        <v>10</v>
      </c>
      <c r="H14" s="15">
        <v>10</v>
      </c>
      <c r="I14" s="40"/>
    </row>
    <row r="15" s="41" customFormat="1" ht="22.2" customHeight="1" spans="1:9">
      <c r="A15" s="21"/>
      <c r="B15" s="22"/>
      <c r="C15" s="23" t="s">
        <v>47</v>
      </c>
      <c r="D15" s="7" t="s">
        <v>48</v>
      </c>
      <c r="E15" s="8" t="s">
        <v>49</v>
      </c>
      <c r="F15" s="37">
        <v>0</v>
      </c>
      <c r="G15" s="15">
        <v>10</v>
      </c>
      <c r="H15" s="15">
        <v>10</v>
      </c>
      <c r="I15" s="40"/>
    </row>
    <row r="16" s="41" customFormat="1" spans="1:9">
      <c r="A16" s="21"/>
      <c r="B16" s="22" t="s">
        <v>50</v>
      </c>
      <c r="C16" s="23" t="s">
        <v>53</v>
      </c>
      <c r="D16" s="7" t="s">
        <v>160</v>
      </c>
      <c r="E16" s="8" t="s">
        <v>131</v>
      </c>
      <c r="F16" s="37">
        <v>1</v>
      </c>
      <c r="G16" s="15">
        <v>15</v>
      </c>
      <c r="H16" s="15">
        <v>15</v>
      </c>
      <c r="I16" s="40"/>
    </row>
    <row r="17" s="41" customFormat="1" spans="1:9">
      <c r="A17" s="21"/>
      <c r="B17" s="22"/>
      <c r="C17" s="23" t="s">
        <v>60</v>
      </c>
      <c r="D17" s="7" t="s">
        <v>161</v>
      </c>
      <c r="E17" s="8" t="s">
        <v>131</v>
      </c>
      <c r="F17" s="37">
        <v>1</v>
      </c>
      <c r="G17" s="15">
        <v>15</v>
      </c>
      <c r="H17" s="15">
        <v>15</v>
      </c>
      <c r="I17" s="40"/>
    </row>
    <row r="18" s="41" customFormat="1" spans="1:9">
      <c r="A18" s="21"/>
      <c r="B18" s="22"/>
      <c r="C18" s="23" t="s">
        <v>65</v>
      </c>
      <c r="D18" s="7" t="s">
        <v>120</v>
      </c>
      <c r="E18" s="8" t="s">
        <v>162</v>
      </c>
      <c r="F18" s="36" t="s">
        <v>163</v>
      </c>
      <c r="G18" s="15">
        <v>10</v>
      </c>
      <c r="H18" s="15">
        <v>10</v>
      </c>
      <c r="I18" s="40"/>
    </row>
    <row r="19" s="41" customFormat="1" ht="16.5" customHeight="1" spans="1:9">
      <c r="A19" s="25"/>
      <c r="B19" s="16" t="s">
        <v>67</v>
      </c>
      <c r="C19" s="17"/>
      <c r="D19" s="17"/>
      <c r="E19" s="17"/>
      <c r="F19" s="33"/>
      <c r="H19" s="8">
        <v>100</v>
      </c>
      <c r="I19" s="3" t="s">
        <v>17</v>
      </c>
    </row>
    <row r="20" s="41" customFormat="1" ht="14.25" customHeight="1" spans="1:9">
      <c r="A20" s="26" t="s">
        <v>68</v>
      </c>
      <c r="B20" s="26"/>
      <c r="C20" s="26"/>
      <c r="D20" s="26"/>
      <c r="E20" s="26"/>
      <c r="F20" s="26"/>
      <c r="G20" s="26"/>
      <c r="H20" s="26"/>
      <c r="I20" s="26"/>
    </row>
    <row r="21" s="41" customFormat="1" ht="14.25" customHeight="1" spans="1:9">
      <c r="A21" s="27"/>
      <c r="B21" s="27"/>
      <c r="C21" s="27"/>
      <c r="D21" s="27"/>
      <c r="E21" s="27"/>
      <c r="F21" s="27"/>
      <c r="G21" s="27"/>
      <c r="H21" s="27"/>
      <c r="I21" s="27"/>
    </row>
    <row r="22" s="41" customFormat="1" ht="14.25" customHeight="1" spans="1:9">
      <c r="A22" s="27"/>
      <c r="B22" s="27"/>
      <c r="C22" s="27"/>
      <c r="D22" s="27"/>
      <c r="E22" s="27"/>
      <c r="F22" s="27"/>
      <c r="G22" s="27"/>
      <c r="H22" s="27"/>
      <c r="I22" s="27"/>
    </row>
    <row r="23" s="41" customFormat="1" ht="12" customHeight="1" spans="1:9">
      <c r="A23" s="27"/>
      <c r="B23" s="27"/>
      <c r="C23" s="27"/>
      <c r="D23" s="27"/>
      <c r="E23" s="27"/>
      <c r="F23" s="27"/>
      <c r="G23" s="27"/>
      <c r="H23" s="27"/>
      <c r="I23" s="27"/>
    </row>
    <row r="24" s="41" customFormat="1" ht="13.8" customHeight="1" spans="1:9">
      <c r="A24" s="27"/>
      <c r="B24" s="27"/>
      <c r="C24" s="27"/>
      <c r="D24" s="27"/>
      <c r="E24" s="27"/>
      <c r="F24" s="27"/>
      <c r="G24" s="27"/>
      <c r="H24" s="27"/>
      <c r="I24" s="27"/>
    </row>
    <row r="25" s="41" customFormat="1" ht="14.25" customHeight="1" spans="2:9">
      <c r="B25" s="42"/>
      <c r="C25" s="42"/>
      <c r="D25" s="42"/>
      <c r="E25" s="42"/>
      <c r="F25" s="42"/>
      <c r="G25" s="42"/>
      <c r="H25" s="42"/>
      <c r="I25" s="42"/>
    </row>
    <row r="26" s="41" customFormat="1" ht="14.25" customHeight="1" spans="2:9">
      <c r="B26" s="42"/>
      <c r="C26" s="42"/>
      <c r="D26" s="42"/>
      <c r="E26" s="42"/>
      <c r="F26" s="42"/>
      <c r="G26" s="42"/>
      <c r="H26" s="42"/>
      <c r="I26" s="42"/>
    </row>
    <row r="27" s="41" customFormat="1" ht="14.25" customHeight="1" spans="2:9">
      <c r="B27" s="42"/>
      <c r="C27" s="42"/>
      <c r="D27" s="42"/>
      <c r="E27" s="42"/>
      <c r="F27" s="42"/>
      <c r="G27" s="42"/>
      <c r="H27" s="42"/>
      <c r="I27" s="42"/>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9:F19"/>
    <mergeCell ref="A4:A8"/>
    <mergeCell ref="A9:A10"/>
    <mergeCell ref="A11:A18"/>
    <mergeCell ref="B12:B15"/>
    <mergeCell ref="B16:B18"/>
    <mergeCell ref="A20:I24"/>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J15" sqref="J15"/>
    </sheetView>
  </sheetViews>
  <sheetFormatPr defaultColWidth="9.73333333333333" defaultRowHeight="13.5"/>
  <cols>
    <col min="1" max="1" width="9.73333333333333" style="41"/>
    <col min="2" max="2" width="13.6916666666667" style="41" customWidth="1"/>
    <col min="3" max="3" width="16.9416666666667" style="41" customWidth="1"/>
    <col min="4" max="6" width="13.6916666666667" style="41" customWidth="1"/>
    <col min="7" max="8" width="7.20833333333333" style="41" customWidth="1"/>
    <col min="9" max="9" width="26.6666666666667" style="41" customWidth="1"/>
    <col min="10" max="10" width="41.0833333333333" style="41" customWidth="1"/>
    <col min="11" max="16384" width="9.73333333333333" style="41"/>
  </cols>
  <sheetData>
    <row r="1" s="83" customFormat="1"/>
    <row r="2" s="41" customFormat="1" ht="27" customHeight="1" spans="1:9">
      <c r="A2" s="2" t="s">
        <v>164</v>
      </c>
      <c r="B2" s="2"/>
      <c r="C2" s="2"/>
      <c r="D2" s="2"/>
      <c r="E2" s="2"/>
      <c r="F2" s="2"/>
      <c r="G2" s="2"/>
      <c r="H2" s="2"/>
      <c r="I2" s="2"/>
    </row>
    <row r="3" s="41" customFormat="1" spans="1:9">
      <c r="A3" s="3" t="s">
        <v>1</v>
      </c>
      <c r="B3" s="4" t="s">
        <v>165</v>
      </c>
      <c r="C3" s="5"/>
      <c r="D3" s="5"/>
      <c r="E3" s="29"/>
      <c r="F3" s="3" t="s">
        <v>3</v>
      </c>
      <c r="G3" s="8">
        <v>5169400</v>
      </c>
      <c r="H3" s="8"/>
      <c r="I3" s="8"/>
    </row>
    <row r="4" s="41" customFormat="1" spans="1:9">
      <c r="A4" s="3" t="s">
        <v>4</v>
      </c>
      <c r="B4" s="4" t="s">
        <v>5</v>
      </c>
      <c r="C4" s="5"/>
      <c r="D4" s="5"/>
      <c r="E4" s="29"/>
      <c r="F4" s="3" t="s">
        <v>6</v>
      </c>
      <c r="G4" s="8" t="s">
        <v>152</v>
      </c>
      <c r="H4" s="8"/>
      <c r="I4" s="8"/>
    </row>
    <row r="5" s="41" customFormat="1" spans="1:9">
      <c r="A5" s="6" t="s">
        <v>8</v>
      </c>
      <c r="B5" s="7"/>
      <c r="C5" s="7"/>
      <c r="D5" s="8" t="s">
        <v>9</v>
      </c>
      <c r="E5" s="8" t="s">
        <v>10</v>
      </c>
      <c r="F5" s="8" t="s">
        <v>11</v>
      </c>
      <c r="G5" s="8" t="s">
        <v>12</v>
      </c>
      <c r="H5" s="8" t="s">
        <v>13</v>
      </c>
      <c r="I5" s="8" t="s">
        <v>14</v>
      </c>
    </row>
    <row r="6" s="41" customFormat="1" spans="1:9">
      <c r="A6" s="9"/>
      <c r="B6" s="8" t="s">
        <v>15</v>
      </c>
      <c r="C6" s="8"/>
      <c r="D6" s="10">
        <v>5339400</v>
      </c>
      <c r="E6" s="10">
        <v>5169400</v>
      </c>
      <c r="F6" s="10">
        <v>5160863.62</v>
      </c>
      <c r="G6" s="30">
        <v>10</v>
      </c>
      <c r="H6" s="31">
        <v>0.998348671025651</v>
      </c>
      <c r="I6" s="38">
        <v>9.98348671025651</v>
      </c>
    </row>
    <row r="7" s="41" customFormat="1" spans="1:9">
      <c r="A7" s="9"/>
      <c r="B7" s="11" t="s">
        <v>16</v>
      </c>
      <c r="C7" s="12"/>
      <c r="D7" s="10">
        <v>5339400</v>
      </c>
      <c r="E7" s="10">
        <v>5169400</v>
      </c>
      <c r="F7" s="10">
        <v>5160863.62</v>
      </c>
      <c r="G7" s="3" t="s">
        <v>17</v>
      </c>
      <c r="H7" s="32">
        <v>0.998348671025651</v>
      </c>
      <c r="I7" s="3" t="s">
        <v>17</v>
      </c>
    </row>
    <row r="8" s="41" customFormat="1" spans="1:9">
      <c r="A8" s="9"/>
      <c r="B8" s="11" t="s">
        <v>18</v>
      </c>
      <c r="C8" s="12"/>
      <c r="D8" s="10"/>
      <c r="E8" s="10"/>
      <c r="F8" s="10"/>
      <c r="G8" s="3" t="s">
        <v>17</v>
      </c>
      <c r="H8" s="10"/>
      <c r="I8" s="3" t="s">
        <v>17</v>
      </c>
    </row>
    <row r="9" s="41" customFormat="1" spans="1:9">
      <c r="A9" s="13"/>
      <c r="B9" s="14" t="s">
        <v>19</v>
      </c>
      <c r="C9" s="14"/>
      <c r="D9" s="10"/>
      <c r="E9" s="10"/>
      <c r="F9" s="10"/>
      <c r="G9" s="3" t="s">
        <v>17</v>
      </c>
      <c r="H9" s="10"/>
      <c r="I9" s="3" t="s">
        <v>17</v>
      </c>
    </row>
    <row r="10" s="41" customFormat="1" spans="1:9">
      <c r="A10" s="15" t="s">
        <v>20</v>
      </c>
      <c r="B10" s="16" t="s">
        <v>21</v>
      </c>
      <c r="C10" s="17"/>
      <c r="D10" s="17"/>
      <c r="E10" s="33"/>
      <c r="F10" s="3" t="s">
        <v>22</v>
      </c>
      <c r="G10" s="3"/>
      <c r="H10" s="3"/>
      <c r="I10" s="3"/>
    </row>
    <row r="11" s="41" customFormat="1" ht="125" customHeight="1" spans="1:10">
      <c r="A11" s="15"/>
      <c r="B11" s="18" t="s">
        <v>166</v>
      </c>
      <c r="C11" s="19"/>
      <c r="D11" s="19"/>
      <c r="E11" s="34"/>
      <c r="F11" s="35" t="s">
        <v>167</v>
      </c>
      <c r="G11" s="35"/>
      <c r="H11" s="35"/>
      <c r="I11" s="35"/>
      <c r="J11" s="44"/>
    </row>
    <row r="12" s="41" customFormat="1" ht="20.25" customHeight="1" spans="1:9">
      <c r="A12" s="15" t="s">
        <v>25</v>
      </c>
      <c r="B12" s="20" t="s">
        <v>26</v>
      </c>
      <c r="C12" s="20" t="s">
        <v>27</v>
      </c>
      <c r="D12" s="8" t="s">
        <v>28</v>
      </c>
      <c r="E12" s="8" t="s">
        <v>29</v>
      </c>
      <c r="F12" s="8" t="s">
        <v>30</v>
      </c>
      <c r="G12" s="8" t="s">
        <v>31</v>
      </c>
      <c r="H12" s="8" t="s">
        <v>32</v>
      </c>
      <c r="I12" s="8" t="s">
        <v>33</v>
      </c>
    </row>
    <row r="13" s="41" customFormat="1" ht="27" spans="1:9">
      <c r="A13" s="21"/>
      <c r="B13" s="22" t="s">
        <v>34</v>
      </c>
      <c r="C13" s="23" t="s">
        <v>35</v>
      </c>
      <c r="D13" s="24" t="s">
        <v>168</v>
      </c>
      <c r="E13" s="8" t="s">
        <v>169</v>
      </c>
      <c r="F13" s="36" t="s">
        <v>170</v>
      </c>
      <c r="G13" s="15">
        <v>20</v>
      </c>
      <c r="H13" s="15">
        <v>20</v>
      </c>
      <c r="I13" s="40"/>
    </row>
    <row r="14" s="41" customFormat="1" ht="27" spans="1:9">
      <c r="A14" s="21"/>
      <c r="B14" s="22"/>
      <c r="C14" s="23" t="s">
        <v>38</v>
      </c>
      <c r="D14" s="24" t="s">
        <v>171</v>
      </c>
      <c r="E14" s="8" t="s">
        <v>42</v>
      </c>
      <c r="F14" s="37">
        <v>1</v>
      </c>
      <c r="G14" s="15">
        <v>10</v>
      </c>
      <c r="H14" s="15">
        <v>10</v>
      </c>
      <c r="I14" s="40"/>
    </row>
    <row r="15" s="41" customFormat="1" ht="22.2" customHeight="1" spans="1:9">
      <c r="A15" s="21"/>
      <c r="B15" s="22"/>
      <c r="C15" s="23" t="s">
        <v>43</v>
      </c>
      <c r="D15" s="24" t="s">
        <v>172</v>
      </c>
      <c r="E15" s="8" t="s">
        <v>173</v>
      </c>
      <c r="F15" s="36" t="s">
        <v>173</v>
      </c>
      <c r="G15" s="15">
        <v>10</v>
      </c>
      <c r="H15" s="15">
        <v>10</v>
      </c>
      <c r="I15" s="40"/>
    </row>
    <row r="16" s="41" customFormat="1" spans="1:9">
      <c r="A16" s="21"/>
      <c r="B16" s="22"/>
      <c r="C16" s="23" t="s">
        <v>47</v>
      </c>
      <c r="D16" s="24" t="s">
        <v>48</v>
      </c>
      <c r="E16" s="8" t="s">
        <v>49</v>
      </c>
      <c r="F16" s="37">
        <v>0</v>
      </c>
      <c r="G16" s="15">
        <v>10</v>
      </c>
      <c r="H16" s="15">
        <v>10</v>
      </c>
      <c r="I16" s="40"/>
    </row>
    <row r="17" s="41" customFormat="1" spans="1:9">
      <c r="A17" s="21"/>
      <c r="B17" s="22" t="s">
        <v>50</v>
      </c>
      <c r="C17" s="23" t="s">
        <v>53</v>
      </c>
      <c r="D17" s="24" t="s">
        <v>160</v>
      </c>
      <c r="E17" s="8" t="s">
        <v>131</v>
      </c>
      <c r="F17" s="36" t="s">
        <v>131</v>
      </c>
      <c r="G17" s="15">
        <v>15</v>
      </c>
      <c r="H17" s="15">
        <v>15</v>
      </c>
      <c r="I17" s="40"/>
    </row>
    <row r="18" s="41" customFormat="1" spans="1:9">
      <c r="A18" s="21"/>
      <c r="B18" s="22"/>
      <c r="C18" s="23" t="s">
        <v>60</v>
      </c>
      <c r="D18" s="24" t="s">
        <v>174</v>
      </c>
      <c r="E18" s="8" t="s">
        <v>110</v>
      </c>
      <c r="F18" s="36" t="s">
        <v>110</v>
      </c>
      <c r="G18" s="15">
        <v>15</v>
      </c>
      <c r="H18" s="15">
        <v>15</v>
      </c>
      <c r="I18" s="40"/>
    </row>
    <row r="19" s="41" customFormat="1" spans="1:9">
      <c r="A19" s="21"/>
      <c r="B19" s="22"/>
      <c r="C19" s="23" t="s">
        <v>65</v>
      </c>
      <c r="D19" s="24" t="s">
        <v>120</v>
      </c>
      <c r="E19" s="8" t="s">
        <v>162</v>
      </c>
      <c r="F19" s="36" t="s">
        <v>163</v>
      </c>
      <c r="G19" s="15">
        <v>10</v>
      </c>
      <c r="H19" s="15">
        <v>10</v>
      </c>
      <c r="I19" s="40"/>
    </row>
    <row r="20" s="41" customFormat="1" ht="16.5" customHeight="1" spans="1:9">
      <c r="A20" s="25"/>
      <c r="B20" s="16" t="s">
        <v>67</v>
      </c>
      <c r="C20" s="17"/>
      <c r="D20" s="17"/>
      <c r="E20" s="17"/>
      <c r="F20" s="33"/>
      <c r="G20" s="8"/>
      <c r="H20" s="8">
        <v>99.98</v>
      </c>
      <c r="I20" s="3" t="s">
        <v>17</v>
      </c>
    </row>
    <row r="21" s="41" customFormat="1" ht="14.25" customHeight="1" spans="1:9">
      <c r="A21" s="26" t="s">
        <v>68</v>
      </c>
      <c r="B21" s="26"/>
      <c r="C21" s="26"/>
      <c r="D21" s="26"/>
      <c r="E21" s="26"/>
      <c r="F21" s="26"/>
      <c r="G21" s="26"/>
      <c r="H21" s="26"/>
      <c r="I21" s="26"/>
    </row>
    <row r="22" s="41" customFormat="1" ht="14.25" customHeight="1" spans="1:9">
      <c r="A22" s="27"/>
      <c r="B22" s="27"/>
      <c r="C22" s="27"/>
      <c r="D22" s="27"/>
      <c r="E22" s="27"/>
      <c r="F22" s="27"/>
      <c r="G22" s="27"/>
      <c r="H22" s="27"/>
      <c r="I22" s="27"/>
    </row>
    <row r="23" s="41" customFormat="1" ht="14.25" customHeight="1" spans="1:9">
      <c r="A23" s="27"/>
      <c r="B23" s="27"/>
      <c r="C23" s="27"/>
      <c r="D23" s="27"/>
      <c r="E23" s="27"/>
      <c r="F23" s="27"/>
      <c r="G23" s="27"/>
      <c r="H23" s="27"/>
      <c r="I23" s="27"/>
    </row>
    <row r="24" s="41" customFormat="1" ht="12" customHeight="1" spans="1:9">
      <c r="A24" s="27"/>
      <c r="B24" s="27"/>
      <c r="C24" s="27"/>
      <c r="D24" s="27"/>
      <c r="E24" s="27"/>
      <c r="F24" s="27"/>
      <c r="G24" s="27"/>
      <c r="H24" s="27"/>
      <c r="I24" s="27"/>
    </row>
    <row r="25" s="41" customFormat="1" ht="13.8" customHeight="1" spans="1:9">
      <c r="A25" s="27"/>
      <c r="B25" s="27"/>
      <c r="C25" s="27"/>
      <c r="D25" s="27"/>
      <c r="E25" s="27"/>
      <c r="F25" s="27"/>
      <c r="G25" s="27"/>
      <c r="H25" s="27"/>
      <c r="I25" s="27"/>
    </row>
    <row r="26" s="41" customFormat="1" ht="14.25" customHeight="1" spans="2:9">
      <c r="B26" s="42"/>
      <c r="C26" s="42"/>
      <c r="D26" s="42"/>
      <c r="E26" s="42"/>
      <c r="F26" s="42"/>
      <c r="G26" s="42"/>
      <c r="H26" s="42"/>
      <c r="I26" s="42"/>
    </row>
    <row r="27" s="41" customFormat="1" ht="14.25" customHeight="1" spans="2:9">
      <c r="B27" s="42"/>
      <c r="C27" s="42"/>
      <c r="D27" s="42"/>
      <c r="E27" s="42"/>
      <c r="F27" s="42"/>
      <c r="G27" s="42"/>
      <c r="H27" s="42"/>
      <c r="I27" s="42"/>
    </row>
    <row r="28" s="41" customFormat="1" ht="14.25" customHeight="1" spans="2:9">
      <c r="B28" s="42"/>
      <c r="C28" s="42"/>
      <c r="D28" s="42"/>
      <c r="E28" s="42"/>
      <c r="F28" s="42"/>
      <c r="G28" s="42"/>
      <c r="H28" s="42"/>
      <c r="I28" s="42"/>
    </row>
  </sheetData>
  <mergeCells count="21">
    <mergeCell ref="A2:I2"/>
    <mergeCell ref="B3:E3"/>
    <mergeCell ref="G3:I3"/>
    <mergeCell ref="B4:E4"/>
    <mergeCell ref="G4:I4"/>
    <mergeCell ref="B5:C5"/>
    <mergeCell ref="B6:C6"/>
    <mergeCell ref="B7:C7"/>
    <mergeCell ref="B8:C8"/>
    <mergeCell ref="B9:C9"/>
    <mergeCell ref="B10:E10"/>
    <mergeCell ref="F10:I10"/>
    <mergeCell ref="B11:E11"/>
    <mergeCell ref="F11:I11"/>
    <mergeCell ref="B20:F20"/>
    <mergeCell ref="A5:A9"/>
    <mergeCell ref="A10:A11"/>
    <mergeCell ref="A12:A19"/>
    <mergeCell ref="B13:B16"/>
    <mergeCell ref="B17:B19"/>
    <mergeCell ref="A21:I25"/>
  </mergeCells>
  <pageMargins left="0.751388888888889" right="0.751388888888889" top="1" bottom="1" header="0.5" footer="0.5"/>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J25" sqref="J25"/>
    </sheetView>
  </sheetViews>
  <sheetFormatPr defaultColWidth="9.73333333333333" defaultRowHeight="13.5"/>
  <cols>
    <col min="1" max="1" width="9.73333333333333" style="41"/>
    <col min="2" max="2" width="13.6916666666667" style="41" customWidth="1"/>
    <col min="3" max="3" width="16.9416666666667" style="41" customWidth="1"/>
    <col min="4" max="6" width="13.6916666666667" style="41" customWidth="1"/>
    <col min="7" max="8" width="7.20833333333333" style="41" customWidth="1"/>
    <col min="9" max="9" width="26.6666666666667" style="41" customWidth="1"/>
    <col min="10" max="10" width="41.0833333333333" style="41" customWidth="1"/>
    <col min="11" max="16384" width="9.73333333333333" style="41"/>
  </cols>
  <sheetData>
    <row r="1" s="41" customFormat="1" ht="27" customHeight="1" spans="1:9">
      <c r="A1" s="2" t="s">
        <v>175</v>
      </c>
      <c r="B1" s="2"/>
      <c r="C1" s="2"/>
      <c r="D1" s="2"/>
      <c r="E1" s="2"/>
      <c r="F1" s="2"/>
      <c r="G1" s="2"/>
      <c r="H1" s="2"/>
      <c r="I1" s="2"/>
    </row>
    <row r="2" s="41" customFormat="1" spans="1:9">
      <c r="A2" s="3" t="s">
        <v>1</v>
      </c>
      <c r="B2" s="4" t="s">
        <v>176</v>
      </c>
      <c r="C2" s="5"/>
      <c r="D2" s="5"/>
      <c r="E2" s="29"/>
      <c r="F2" s="3" t="s">
        <v>3</v>
      </c>
      <c r="G2" s="8">
        <v>24107829.66</v>
      </c>
      <c r="H2" s="8"/>
      <c r="I2" s="8"/>
    </row>
    <row r="3" s="41" customFormat="1" spans="1:9">
      <c r="A3" s="3" t="s">
        <v>4</v>
      </c>
      <c r="B3" s="4" t="s">
        <v>5</v>
      </c>
      <c r="C3" s="5"/>
      <c r="D3" s="5"/>
      <c r="E3" s="29"/>
      <c r="F3" s="3" t="s">
        <v>6</v>
      </c>
      <c r="G3" s="8" t="s">
        <v>152</v>
      </c>
      <c r="H3" s="8"/>
      <c r="I3" s="8"/>
    </row>
    <row r="4" s="41" customFormat="1" spans="1:9">
      <c r="A4" s="6" t="s">
        <v>8</v>
      </c>
      <c r="B4" s="7"/>
      <c r="C4" s="7"/>
      <c r="D4" s="8" t="s">
        <v>9</v>
      </c>
      <c r="E4" s="8" t="s">
        <v>10</v>
      </c>
      <c r="F4" s="8" t="s">
        <v>11</v>
      </c>
      <c r="G4" s="8" t="s">
        <v>12</v>
      </c>
      <c r="H4" s="8" t="s">
        <v>13</v>
      </c>
      <c r="I4" s="8" t="s">
        <v>14</v>
      </c>
    </row>
    <row r="5" s="41" customFormat="1" spans="1:9">
      <c r="A5" s="9"/>
      <c r="B5" s="8" t="s">
        <v>15</v>
      </c>
      <c r="C5" s="8"/>
      <c r="D5" s="10">
        <v>23740000</v>
      </c>
      <c r="E5" s="10">
        <v>24107829.66</v>
      </c>
      <c r="F5" s="10">
        <v>24107829.66</v>
      </c>
      <c r="G5" s="30">
        <v>10</v>
      </c>
      <c r="H5" s="31">
        <v>1</v>
      </c>
      <c r="I5" s="38">
        <v>10</v>
      </c>
    </row>
    <row r="6" s="41" customFormat="1" spans="1:9">
      <c r="A6" s="9"/>
      <c r="B6" s="11" t="s">
        <v>16</v>
      </c>
      <c r="C6" s="12"/>
      <c r="D6" s="10">
        <v>23740000</v>
      </c>
      <c r="E6" s="10">
        <v>24107829.66</v>
      </c>
      <c r="F6" s="10">
        <v>24107829.66</v>
      </c>
      <c r="G6" s="3" t="s">
        <v>17</v>
      </c>
      <c r="H6" s="32">
        <v>1</v>
      </c>
      <c r="I6" s="3" t="s">
        <v>17</v>
      </c>
    </row>
    <row r="7" s="41" customFormat="1" spans="1:9">
      <c r="A7" s="9"/>
      <c r="B7" s="11" t="s">
        <v>18</v>
      </c>
      <c r="C7" s="12"/>
      <c r="D7" s="10"/>
      <c r="E7" s="10"/>
      <c r="F7" s="10"/>
      <c r="G7" s="3" t="s">
        <v>17</v>
      </c>
      <c r="H7" s="10"/>
      <c r="I7" s="3" t="s">
        <v>17</v>
      </c>
    </row>
    <row r="8" s="41" customFormat="1" spans="1:9">
      <c r="A8" s="13"/>
      <c r="B8" s="14" t="s">
        <v>19</v>
      </c>
      <c r="C8" s="14"/>
      <c r="D8" s="10"/>
      <c r="E8" s="10"/>
      <c r="F8" s="10"/>
      <c r="G8" s="3" t="s">
        <v>17</v>
      </c>
      <c r="H8" s="10"/>
      <c r="I8" s="3" t="s">
        <v>17</v>
      </c>
    </row>
    <row r="9" s="41" customFormat="1" spans="1:9">
      <c r="A9" s="15" t="s">
        <v>20</v>
      </c>
      <c r="B9" s="16" t="s">
        <v>21</v>
      </c>
      <c r="C9" s="17"/>
      <c r="D9" s="17"/>
      <c r="E9" s="33"/>
      <c r="F9" s="3" t="s">
        <v>22</v>
      </c>
      <c r="G9" s="3"/>
      <c r="H9" s="3"/>
      <c r="I9" s="3"/>
    </row>
    <row r="10" s="41" customFormat="1" ht="88" customHeight="1" spans="1:10">
      <c r="A10" s="15"/>
      <c r="B10" s="18" t="s">
        <v>166</v>
      </c>
      <c r="C10" s="19"/>
      <c r="D10" s="19"/>
      <c r="E10" s="34"/>
      <c r="F10" s="35" t="s">
        <v>167</v>
      </c>
      <c r="G10" s="35"/>
      <c r="H10" s="35"/>
      <c r="I10" s="35"/>
      <c r="J10" s="44"/>
    </row>
    <row r="11" s="41" customFormat="1" ht="20.25" customHeight="1" spans="1:9">
      <c r="A11" s="15" t="s">
        <v>25</v>
      </c>
      <c r="B11" s="20" t="s">
        <v>26</v>
      </c>
      <c r="C11" s="20" t="s">
        <v>27</v>
      </c>
      <c r="D11" s="8" t="s">
        <v>28</v>
      </c>
      <c r="E11" s="8" t="s">
        <v>29</v>
      </c>
      <c r="F11" s="8" t="s">
        <v>30</v>
      </c>
      <c r="G11" s="8" t="s">
        <v>31</v>
      </c>
      <c r="H11" s="8" t="s">
        <v>32</v>
      </c>
      <c r="I11" s="8" t="s">
        <v>33</v>
      </c>
    </row>
    <row r="12" s="41" customFormat="1" spans="1:9">
      <c r="A12" s="21"/>
      <c r="B12" s="22" t="s">
        <v>34</v>
      </c>
      <c r="C12" s="23" t="s">
        <v>35</v>
      </c>
      <c r="D12" s="24" t="s">
        <v>177</v>
      </c>
      <c r="E12" s="8" t="s">
        <v>178</v>
      </c>
      <c r="F12" s="36" t="s">
        <v>178</v>
      </c>
      <c r="G12" s="15">
        <v>20</v>
      </c>
      <c r="H12" s="15">
        <v>20</v>
      </c>
      <c r="I12" s="40"/>
    </row>
    <row r="13" s="41" customFormat="1" ht="27" spans="1:9">
      <c r="A13" s="21"/>
      <c r="B13" s="22"/>
      <c r="C13" s="23" t="s">
        <v>38</v>
      </c>
      <c r="D13" s="24" t="s">
        <v>179</v>
      </c>
      <c r="E13" s="8" t="s">
        <v>42</v>
      </c>
      <c r="F13" s="37">
        <v>1</v>
      </c>
      <c r="G13" s="15">
        <v>10</v>
      </c>
      <c r="H13" s="15">
        <v>10</v>
      </c>
      <c r="I13" s="40"/>
    </row>
    <row r="14" s="41" customFormat="1" ht="33" customHeight="1" spans="1:9">
      <c r="A14" s="21"/>
      <c r="B14" s="22"/>
      <c r="C14" s="23" t="s">
        <v>43</v>
      </c>
      <c r="D14" s="24" t="s">
        <v>180</v>
      </c>
      <c r="E14" s="8" t="s">
        <v>173</v>
      </c>
      <c r="F14" s="36" t="s">
        <v>173</v>
      </c>
      <c r="G14" s="15">
        <v>10</v>
      </c>
      <c r="H14" s="15">
        <v>10</v>
      </c>
      <c r="I14" s="40"/>
    </row>
    <row r="15" s="41" customFormat="1" spans="1:9">
      <c r="A15" s="21"/>
      <c r="B15" s="22"/>
      <c r="C15" s="23" t="s">
        <v>47</v>
      </c>
      <c r="D15" s="24" t="s">
        <v>48</v>
      </c>
      <c r="E15" s="8" t="s">
        <v>49</v>
      </c>
      <c r="F15" s="37">
        <v>0</v>
      </c>
      <c r="G15" s="15">
        <v>10</v>
      </c>
      <c r="H15" s="15">
        <v>10</v>
      </c>
      <c r="I15" s="40"/>
    </row>
    <row r="16" s="41" customFormat="1" spans="1:9">
      <c r="A16" s="21"/>
      <c r="B16" s="22" t="s">
        <v>50</v>
      </c>
      <c r="C16" s="23" t="s">
        <v>53</v>
      </c>
      <c r="D16" s="24" t="s">
        <v>160</v>
      </c>
      <c r="E16" s="8" t="s">
        <v>131</v>
      </c>
      <c r="F16" s="37">
        <v>1</v>
      </c>
      <c r="G16" s="15">
        <v>30</v>
      </c>
      <c r="H16" s="15">
        <v>30</v>
      </c>
      <c r="I16" s="40"/>
    </row>
    <row r="17" s="41" customFormat="1" spans="1:9">
      <c r="A17" s="21"/>
      <c r="B17" s="22"/>
      <c r="C17" s="23" t="s">
        <v>65</v>
      </c>
      <c r="D17" s="24" t="s">
        <v>120</v>
      </c>
      <c r="E17" s="8" t="s">
        <v>181</v>
      </c>
      <c r="F17" s="37">
        <v>1</v>
      </c>
      <c r="G17" s="15">
        <v>10</v>
      </c>
      <c r="H17" s="15">
        <v>10</v>
      </c>
      <c r="I17" s="40"/>
    </row>
    <row r="18" s="41" customFormat="1" ht="16.5" customHeight="1" spans="1:9">
      <c r="A18" s="25"/>
      <c r="B18" s="16" t="s">
        <v>67</v>
      </c>
      <c r="C18" s="17"/>
      <c r="D18" s="17"/>
      <c r="E18" s="17"/>
      <c r="F18" s="33"/>
      <c r="G18" s="8"/>
      <c r="H18" s="8">
        <v>100</v>
      </c>
      <c r="I18" s="3" t="s">
        <v>17</v>
      </c>
    </row>
    <row r="19" s="41" customFormat="1" ht="14.25" customHeight="1" spans="1:9">
      <c r="A19" s="26" t="s">
        <v>68</v>
      </c>
      <c r="B19" s="26"/>
      <c r="C19" s="26"/>
      <c r="D19" s="26"/>
      <c r="E19" s="26"/>
      <c r="F19" s="26"/>
      <c r="G19" s="26"/>
      <c r="H19" s="26"/>
      <c r="I19" s="26"/>
    </row>
    <row r="20" s="41" customFormat="1" ht="14.25" customHeight="1" spans="1:9">
      <c r="A20" s="27"/>
      <c r="B20" s="27"/>
      <c r="C20" s="27"/>
      <c r="D20" s="27"/>
      <c r="E20" s="27"/>
      <c r="F20" s="27"/>
      <c r="G20" s="27"/>
      <c r="H20" s="27"/>
      <c r="I20" s="27"/>
    </row>
    <row r="21" s="41" customFormat="1" ht="14.25" customHeight="1" spans="1:9">
      <c r="A21" s="27"/>
      <c r="B21" s="27"/>
      <c r="C21" s="27"/>
      <c r="D21" s="27"/>
      <c r="E21" s="27"/>
      <c r="F21" s="27"/>
      <c r="G21" s="27"/>
      <c r="H21" s="27"/>
      <c r="I21" s="27"/>
    </row>
    <row r="22" s="41" customFormat="1" ht="12" customHeight="1" spans="1:9">
      <c r="A22" s="27"/>
      <c r="B22" s="27"/>
      <c r="C22" s="27"/>
      <c r="D22" s="27"/>
      <c r="E22" s="27"/>
      <c r="F22" s="27"/>
      <c r="G22" s="27"/>
      <c r="H22" s="27"/>
      <c r="I22" s="27"/>
    </row>
    <row r="23" s="41" customFormat="1" ht="13.8" customHeight="1" spans="1:9">
      <c r="A23" s="27"/>
      <c r="B23" s="27"/>
      <c r="C23" s="27"/>
      <c r="D23" s="27"/>
      <c r="E23" s="27"/>
      <c r="F23" s="27"/>
      <c r="G23" s="27"/>
      <c r="H23" s="27"/>
      <c r="I23" s="27"/>
    </row>
    <row r="24" s="41" customFormat="1" ht="14.25" customHeight="1" spans="2:9">
      <c r="B24" s="42"/>
      <c r="C24" s="42"/>
      <c r="D24" s="42"/>
      <c r="E24" s="42"/>
      <c r="F24" s="42"/>
      <c r="G24" s="42"/>
      <c r="H24" s="42"/>
      <c r="I24" s="42"/>
    </row>
    <row r="25" s="41" customFormat="1" ht="14.25" customHeight="1" spans="2:9">
      <c r="B25" s="42"/>
      <c r="C25" s="42"/>
      <c r="D25" s="42"/>
      <c r="E25" s="42"/>
      <c r="F25" s="42"/>
      <c r="G25" s="42"/>
      <c r="H25" s="42"/>
      <c r="I25" s="42"/>
    </row>
    <row r="26" s="41" customFormat="1" ht="14.25" customHeight="1" spans="2:9">
      <c r="B26" s="42"/>
      <c r="C26" s="42"/>
      <c r="D26" s="42"/>
      <c r="E26" s="42"/>
      <c r="F26" s="42"/>
      <c r="G26" s="42"/>
      <c r="H26" s="42"/>
      <c r="I26" s="42"/>
    </row>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H24" sqref="H24"/>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4.6666666666667" style="45" customWidth="1"/>
    <col min="10" max="10" width="41.0833333333333" style="45" customWidth="1"/>
    <col min="11" max="16384" width="9.73333333333333" style="45"/>
  </cols>
  <sheetData>
    <row r="1" s="45" customFormat="1" ht="27" customHeight="1" spans="1:9">
      <c r="A1" s="47" t="s">
        <v>182</v>
      </c>
      <c r="B1" s="47"/>
      <c r="C1" s="47"/>
      <c r="D1" s="47"/>
      <c r="E1" s="47"/>
      <c r="F1" s="47"/>
      <c r="G1" s="47"/>
      <c r="H1" s="47"/>
      <c r="I1" s="47"/>
    </row>
    <row r="2" s="45" customFormat="1" spans="1:9">
      <c r="A2" s="48" t="s">
        <v>1</v>
      </c>
      <c r="B2" s="49" t="s">
        <v>183</v>
      </c>
      <c r="C2" s="50"/>
      <c r="D2" s="50"/>
      <c r="E2" s="53"/>
      <c r="F2" s="48" t="s">
        <v>3</v>
      </c>
      <c r="G2" s="36">
        <v>1192092.28</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69" t="s">
        <v>13</v>
      </c>
      <c r="I4" s="36" t="s">
        <v>14</v>
      </c>
    </row>
    <row r="5" s="45" customFormat="1" spans="1:9">
      <c r="A5" s="52"/>
      <c r="B5" s="36" t="s">
        <v>15</v>
      </c>
      <c r="C5" s="36"/>
      <c r="D5" s="36">
        <v>1287700</v>
      </c>
      <c r="E5" s="36">
        <v>1192092.28</v>
      </c>
      <c r="F5" s="36">
        <v>1192092.28</v>
      </c>
      <c r="G5" s="36">
        <v>10</v>
      </c>
      <c r="H5" s="68">
        <v>1</v>
      </c>
      <c r="I5" s="74">
        <v>9.99710717066285</v>
      </c>
    </row>
    <row r="6" s="45" customFormat="1" spans="1:9">
      <c r="A6" s="52"/>
      <c r="B6" s="49" t="s">
        <v>16</v>
      </c>
      <c r="C6" s="53"/>
      <c r="D6" s="36">
        <v>1287700</v>
      </c>
      <c r="E6" s="36">
        <v>1192092.28</v>
      </c>
      <c r="F6" s="36">
        <v>1192092.28</v>
      </c>
      <c r="G6" s="48" t="s">
        <v>17</v>
      </c>
      <c r="H6" s="69">
        <v>1</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52.5" customHeight="1" spans="1:10">
      <c r="A10" s="36"/>
      <c r="B10" s="57" t="s">
        <v>184</v>
      </c>
      <c r="C10" s="58"/>
      <c r="D10" s="58"/>
      <c r="E10" s="71"/>
      <c r="F10" s="59" t="s">
        <v>185</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spans="1:9">
      <c r="A12" s="59"/>
      <c r="B12" s="61" t="s">
        <v>34</v>
      </c>
      <c r="C12" s="59" t="s">
        <v>35</v>
      </c>
      <c r="D12" s="59" t="s">
        <v>186</v>
      </c>
      <c r="E12" s="59" t="s">
        <v>187</v>
      </c>
      <c r="F12" s="72" t="s">
        <v>188</v>
      </c>
      <c r="G12" s="59">
        <v>20</v>
      </c>
      <c r="H12" s="59">
        <v>20</v>
      </c>
      <c r="I12" s="76"/>
    </row>
    <row r="13" s="46" customFormat="1" spans="1:9">
      <c r="A13" s="59"/>
      <c r="B13" s="61"/>
      <c r="C13" s="59" t="s">
        <v>38</v>
      </c>
      <c r="D13" s="59" t="s">
        <v>189</v>
      </c>
      <c r="E13" s="59" t="s">
        <v>40</v>
      </c>
      <c r="F13" s="72" t="s">
        <v>190</v>
      </c>
      <c r="G13" s="59">
        <v>10</v>
      </c>
      <c r="H13" s="59">
        <v>10</v>
      </c>
      <c r="I13" s="76"/>
    </row>
    <row r="14" s="46" customFormat="1" ht="22.2" customHeight="1" spans="1:9">
      <c r="A14" s="59"/>
      <c r="B14" s="61"/>
      <c r="C14" s="59" t="s">
        <v>43</v>
      </c>
      <c r="D14" s="59" t="s">
        <v>191</v>
      </c>
      <c r="E14" s="59" t="s">
        <v>40</v>
      </c>
      <c r="F14" s="59" t="s">
        <v>40</v>
      </c>
      <c r="G14" s="59">
        <v>10</v>
      </c>
      <c r="H14" s="59">
        <v>10</v>
      </c>
      <c r="I14" s="76"/>
    </row>
    <row r="15" s="46" customFormat="1" spans="1:9">
      <c r="A15" s="59"/>
      <c r="B15" s="61"/>
      <c r="C15" s="59" t="s">
        <v>47</v>
      </c>
      <c r="D15" s="59" t="s">
        <v>192</v>
      </c>
      <c r="E15" s="59" t="s">
        <v>99</v>
      </c>
      <c r="F15" s="72" t="s">
        <v>190</v>
      </c>
      <c r="G15" s="59">
        <v>10</v>
      </c>
      <c r="H15" s="59">
        <v>10</v>
      </c>
      <c r="I15" s="76"/>
    </row>
    <row r="16" s="46" customFormat="1" spans="1:9">
      <c r="A16" s="59"/>
      <c r="B16" s="61" t="s">
        <v>50</v>
      </c>
      <c r="C16" s="59" t="s">
        <v>53</v>
      </c>
      <c r="D16" s="59" t="s">
        <v>193</v>
      </c>
      <c r="E16" s="59" t="s">
        <v>194</v>
      </c>
      <c r="F16" s="72" t="s">
        <v>190</v>
      </c>
      <c r="G16" s="59">
        <v>30</v>
      </c>
      <c r="H16" s="59">
        <v>30</v>
      </c>
      <c r="I16" s="76"/>
    </row>
    <row r="17" s="46" customFormat="1" spans="1:9">
      <c r="A17" s="59"/>
      <c r="B17" s="61"/>
      <c r="C17" s="59" t="s">
        <v>65</v>
      </c>
      <c r="D17" s="59" t="s">
        <v>120</v>
      </c>
      <c r="E17" s="59" t="s">
        <v>99</v>
      </c>
      <c r="F17" s="72" t="s">
        <v>190</v>
      </c>
      <c r="G17" s="59">
        <v>10</v>
      </c>
      <c r="H17" s="59">
        <v>10</v>
      </c>
      <c r="I17" s="76"/>
    </row>
    <row r="18" s="46" customFormat="1" ht="16.5" customHeight="1" spans="1:9">
      <c r="A18" s="62"/>
      <c r="B18" s="63" t="s">
        <v>67</v>
      </c>
      <c r="C18" s="64"/>
      <c r="D18" s="64"/>
      <c r="E18" s="64"/>
      <c r="F18" s="78"/>
      <c r="G18" s="59"/>
      <c r="H18" s="59">
        <v>100</v>
      </c>
      <c r="I18" s="62" t="s">
        <v>17</v>
      </c>
    </row>
    <row r="19" s="46" customFormat="1" ht="14.25" customHeight="1" spans="1:9">
      <c r="A19" s="65" t="s">
        <v>68</v>
      </c>
      <c r="B19" s="65"/>
      <c r="C19" s="65"/>
      <c r="D19" s="65"/>
      <c r="E19" s="65"/>
      <c r="F19" s="79"/>
      <c r="G19" s="65"/>
      <c r="H19" s="65"/>
      <c r="I19" s="65"/>
    </row>
    <row r="20" s="46" customFormat="1" ht="14.25" customHeight="1" spans="1:9">
      <c r="A20" s="66"/>
      <c r="B20" s="66"/>
      <c r="C20" s="66"/>
      <c r="D20" s="66"/>
      <c r="E20" s="66"/>
      <c r="F20" s="80"/>
      <c r="G20" s="66"/>
      <c r="H20" s="66"/>
      <c r="I20" s="66"/>
    </row>
    <row r="21" s="46" customFormat="1" ht="14.25" customHeight="1" spans="1:9">
      <c r="A21" s="66"/>
      <c r="B21" s="66"/>
      <c r="C21" s="66"/>
      <c r="D21" s="66"/>
      <c r="E21" s="66"/>
      <c r="F21" s="80"/>
      <c r="G21" s="66"/>
      <c r="H21" s="66"/>
      <c r="I21" s="66"/>
    </row>
    <row r="22" s="46" customFormat="1" ht="12" customHeight="1" spans="1:9">
      <c r="A22" s="66"/>
      <c r="B22" s="66"/>
      <c r="C22" s="66"/>
      <c r="D22" s="66"/>
      <c r="E22" s="66"/>
      <c r="F22" s="80"/>
      <c r="G22" s="66"/>
      <c r="H22" s="66"/>
      <c r="I22" s="66"/>
    </row>
    <row r="23" s="46" customFormat="1" ht="13.8" customHeight="1" spans="1:9">
      <c r="A23" s="66"/>
      <c r="B23" s="66"/>
      <c r="C23" s="66"/>
      <c r="D23" s="66"/>
      <c r="E23" s="66"/>
      <c r="F23" s="80"/>
      <c r="G23" s="66"/>
      <c r="H23" s="66"/>
      <c r="I23" s="66"/>
    </row>
    <row r="24" s="46" customFormat="1" ht="14.25" customHeight="1" spans="1:9">
      <c r="A24" s="77"/>
      <c r="B24" s="66"/>
      <c r="C24" s="66"/>
      <c r="D24" s="66"/>
      <c r="E24" s="66"/>
      <c r="F24" s="80"/>
      <c r="G24" s="66"/>
      <c r="H24" s="66"/>
      <c r="I24" s="66"/>
    </row>
    <row r="25" s="46" customFormat="1" ht="14.25" customHeight="1" spans="1:9">
      <c r="A25" s="77"/>
      <c r="B25" s="66"/>
      <c r="C25" s="66"/>
      <c r="D25" s="66"/>
      <c r="E25" s="66"/>
      <c r="F25" s="80"/>
      <c r="G25" s="66"/>
      <c r="H25" s="66"/>
      <c r="I25" s="66"/>
    </row>
    <row r="26" s="46" customFormat="1" ht="14.25" customHeight="1" spans="1:9">
      <c r="A26" s="77"/>
      <c r="B26" s="66"/>
      <c r="C26" s="66"/>
      <c r="D26" s="66"/>
      <c r="E26" s="66"/>
      <c r="F26" s="80"/>
      <c r="G26" s="66"/>
      <c r="H26" s="66"/>
      <c r="I26" s="66"/>
    </row>
    <row r="27" s="46" customFormat="1" spans="1:9">
      <c r="A27" s="77"/>
      <c r="B27" s="77"/>
      <c r="C27" s="77"/>
      <c r="D27" s="77"/>
      <c r="E27" s="77"/>
      <c r="F27" s="81"/>
      <c r="G27" s="77"/>
      <c r="H27" s="77"/>
      <c r="I27" s="77"/>
    </row>
    <row r="28" s="46" customFormat="1" spans="1:9">
      <c r="A28" s="77"/>
      <c r="B28" s="77"/>
      <c r="C28" s="77"/>
      <c r="D28" s="77"/>
      <c r="E28" s="77"/>
      <c r="F28" s="81"/>
      <c r="G28" s="77"/>
      <c r="H28" s="77"/>
      <c r="I28" s="77"/>
    </row>
    <row r="29" s="46" customFormat="1" spans="1:9">
      <c r="A29" s="77"/>
      <c r="B29" s="77"/>
      <c r="C29" s="77"/>
      <c r="D29" s="77"/>
      <c r="E29" s="77"/>
      <c r="F29" s="81"/>
      <c r="G29" s="77"/>
      <c r="H29" s="77"/>
      <c r="I29" s="77"/>
    </row>
    <row r="30" s="46" customFormat="1" spans="1:9">
      <c r="A30" s="77"/>
      <c r="B30" s="77"/>
      <c r="C30" s="77"/>
      <c r="D30" s="77"/>
      <c r="E30" s="77"/>
      <c r="F30" s="81"/>
      <c r="G30" s="77"/>
      <c r="H30" s="77"/>
      <c r="I30" s="77"/>
    </row>
    <row r="31" s="46" customFormat="1" spans="1:9">
      <c r="A31" s="77"/>
      <c r="B31" s="77"/>
      <c r="C31" s="77"/>
      <c r="D31" s="77"/>
      <c r="E31" s="77"/>
      <c r="F31" s="81"/>
      <c r="G31" s="77"/>
      <c r="H31" s="77"/>
      <c r="I31" s="77"/>
    </row>
    <row r="32" s="46" customFormat="1" spans="1:9">
      <c r="A32" s="77"/>
      <c r="B32" s="77"/>
      <c r="C32" s="77"/>
      <c r="D32" s="77"/>
      <c r="E32" s="77"/>
      <c r="F32" s="77"/>
      <c r="G32" s="77"/>
      <c r="H32" s="77"/>
      <c r="I32" s="77"/>
    </row>
    <row r="33" s="46" customFormat="1" spans="1:9">
      <c r="A33" s="77"/>
      <c r="B33" s="77"/>
      <c r="C33" s="77"/>
      <c r="D33" s="77"/>
      <c r="E33" s="77"/>
      <c r="F33" s="77"/>
      <c r="G33" s="77"/>
      <c r="H33" s="77"/>
      <c r="I33" s="77"/>
    </row>
    <row r="34" s="46" customFormat="1" spans="1:9">
      <c r="A34" s="77"/>
      <c r="B34" s="77"/>
      <c r="C34" s="77"/>
      <c r="D34" s="77"/>
      <c r="E34" s="77"/>
      <c r="F34" s="77"/>
      <c r="G34" s="77"/>
      <c r="H34" s="77"/>
      <c r="I34" s="77"/>
    </row>
    <row r="35" s="46" customFormat="1" spans="1:9">
      <c r="A35" s="77"/>
      <c r="B35" s="77"/>
      <c r="C35" s="77"/>
      <c r="D35" s="77"/>
      <c r="E35" s="77"/>
      <c r="F35" s="77"/>
      <c r="G35" s="77"/>
      <c r="H35" s="77"/>
      <c r="I35" s="77"/>
    </row>
    <row r="36" s="46" customFormat="1" spans="1:9">
      <c r="A36" s="77"/>
      <c r="B36" s="77"/>
      <c r="C36" s="77"/>
      <c r="D36" s="77"/>
      <c r="E36" s="77"/>
      <c r="F36" s="77"/>
      <c r="G36" s="77"/>
      <c r="H36" s="77"/>
      <c r="I36" s="77"/>
    </row>
    <row r="37" s="46" customFormat="1" spans="1:9">
      <c r="A37" s="77"/>
      <c r="B37" s="77"/>
      <c r="C37" s="77"/>
      <c r="D37" s="77"/>
      <c r="E37" s="77"/>
      <c r="F37" s="77"/>
      <c r="G37" s="77"/>
      <c r="H37" s="77"/>
      <c r="I37" s="77"/>
    </row>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1">
    <mergeCell ref="A1:I1"/>
    <mergeCell ref="B2:E2"/>
    <mergeCell ref="G2:I2"/>
    <mergeCell ref="B3:E3"/>
    <mergeCell ref="G3:I3"/>
    <mergeCell ref="B4:C4"/>
    <mergeCell ref="B5:C5"/>
    <mergeCell ref="B6:C6"/>
    <mergeCell ref="B7:C7"/>
    <mergeCell ref="B8:C8"/>
    <mergeCell ref="B9:E9"/>
    <mergeCell ref="F9:I9"/>
    <mergeCell ref="B10:E10"/>
    <mergeCell ref="F10:I10"/>
    <mergeCell ref="B18:F18"/>
    <mergeCell ref="A4:A8"/>
    <mergeCell ref="A9:A10"/>
    <mergeCell ref="A11:A17"/>
    <mergeCell ref="B12:B15"/>
    <mergeCell ref="B16:B17"/>
    <mergeCell ref="A19:I23"/>
  </mergeCells>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workbookViewId="0">
      <selection activeCell="F17" sqref="F17"/>
    </sheetView>
  </sheetViews>
  <sheetFormatPr defaultColWidth="9.73333333333333" defaultRowHeight="13.5"/>
  <cols>
    <col min="1" max="1" width="9.73333333333333" style="45"/>
    <col min="2" max="2" width="13.6916666666667" style="45" customWidth="1"/>
    <col min="3" max="3" width="16.9416666666667" style="45" customWidth="1"/>
    <col min="4" max="6" width="13.6916666666667" style="45" customWidth="1"/>
    <col min="7" max="7" width="10.45" style="45" customWidth="1"/>
    <col min="8" max="8" width="11.2666666666667" style="45" customWidth="1"/>
    <col min="9" max="9" width="26.6666666666667" style="45" customWidth="1"/>
    <col min="10" max="10" width="41.0833333333333" style="45" customWidth="1"/>
    <col min="11" max="16384" width="9.73333333333333" style="45"/>
  </cols>
  <sheetData>
    <row r="1" s="45" customFormat="1" ht="27" customHeight="1" spans="1:9">
      <c r="A1" s="47" t="s">
        <v>195</v>
      </c>
      <c r="B1" s="47"/>
      <c r="C1" s="47"/>
      <c r="D1" s="47"/>
      <c r="E1" s="47"/>
      <c r="F1" s="47"/>
      <c r="G1" s="47"/>
      <c r="H1" s="47"/>
      <c r="I1" s="47"/>
    </row>
    <row r="2" s="45" customFormat="1" spans="1:9">
      <c r="A2" s="48" t="s">
        <v>1</v>
      </c>
      <c r="B2" s="49" t="s">
        <v>196</v>
      </c>
      <c r="C2" s="50"/>
      <c r="D2" s="50"/>
      <c r="E2" s="53"/>
      <c r="F2" s="48" t="s">
        <v>3</v>
      </c>
      <c r="G2" s="36">
        <v>1433000</v>
      </c>
      <c r="H2" s="36"/>
      <c r="I2" s="36"/>
    </row>
    <row r="3" s="45" customFormat="1" spans="1:9">
      <c r="A3" s="48" t="s">
        <v>4</v>
      </c>
      <c r="B3" s="49" t="s">
        <v>5</v>
      </c>
      <c r="C3" s="50"/>
      <c r="D3" s="50"/>
      <c r="E3" s="53"/>
      <c r="F3" s="48" t="s">
        <v>6</v>
      </c>
      <c r="G3" s="36" t="s">
        <v>5</v>
      </c>
      <c r="H3" s="36"/>
      <c r="I3" s="36"/>
    </row>
    <row r="4" s="45" customFormat="1" spans="1:9">
      <c r="A4" s="51" t="s">
        <v>8</v>
      </c>
      <c r="B4" s="36"/>
      <c r="C4" s="36"/>
      <c r="D4" s="36" t="s">
        <v>9</v>
      </c>
      <c r="E4" s="36" t="s">
        <v>10</v>
      </c>
      <c r="F4" s="36" t="s">
        <v>11</v>
      </c>
      <c r="G4" s="36" t="s">
        <v>12</v>
      </c>
      <c r="H4" s="69" t="s">
        <v>13</v>
      </c>
      <c r="I4" s="36" t="s">
        <v>14</v>
      </c>
    </row>
    <row r="5" s="45" customFormat="1" spans="1:9">
      <c r="A5" s="52"/>
      <c r="B5" s="36" t="s">
        <v>15</v>
      </c>
      <c r="C5" s="36"/>
      <c r="D5" s="36">
        <v>1433000</v>
      </c>
      <c r="E5" s="36">
        <v>1433000</v>
      </c>
      <c r="F5" s="36">
        <v>1432759.66</v>
      </c>
      <c r="G5" s="36">
        <v>10</v>
      </c>
      <c r="H5" s="68">
        <v>0.999832281926029</v>
      </c>
      <c r="I5" s="74">
        <f>G5*H5</f>
        <v>9.99832281926029</v>
      </c>
    </row>
    <row r="6" s="45" customFormat="1" spans="1:9">
      <c r="A6" s="52"/>
      <c r="B6" s="49" t="s">
        <v>16</v>
      </c>
      <c r="C6" s="53"/>
      <c r="D6" s="36">
        <v>1433000</v>
      </c>
      <c r="E6" s="36">
        <v>1433000</v>
      </c>
      <c r="F6" s="36">
        <v>1432759.66</v>
      </c>
      <c r="G6" s="48" t="s">
        <v>17</v>
      </c>
      <c r="H6" s="69">
        <v>0.998266666666667</v>
      </c>
      <c r="I6" s="48" t="s">
        <v>17</v>
      </c>
    </row>
    <row r="7" s="45" customFormat="1" spans="1:9">
      <c r="A7" s="52"/>
      <c r="B7" s="49" t="s">
        <v>18</v>
      </c>
      <c r="C7" s="53"/>
      <c r="D7" s="36"/>
      <c r="E7" s="36"/>
      <c r="F7" s="36"/>
      <c r="G7" s="48" t="s">
        <v>17</v>
      </c>
      <c r="H7" s="36"/>
      <c r="I7" s="48" t="s">
        <v>17</v>
      </c>
    </row>
    <row r="8" s="45" customFormat="1" spans="1:9">
      <c r="A8" s="54"/>
      <c r="B8" s="36" t="s">
        <v>19</v>
      </c>
      <c r="C8" s="36"/>
      <c r="D8" s="36"/>
      <c r="E8" s="36"/>
      <c r="F8" s="36"/>
      <c r="G8" s="48" t="s">
        <v>17</v>
      </c>
      <c r="H8" s="36"/>
      <c r="I8" s="48" t="s">
        <v>17</v>
      </c>
    </row>
    <row r="9" s="45" customFormat="1" spans="1:9">
      <c r="A9" s="36" t="s">
        <v>20</v>
      </c>
      <c r="B9" s="55" t="s">
        <v>21</v>
      </c>
      <c r="C9" s="56"/>
      <c r="D9" s="56"/>
      <c r="E9" s="70"/>
      <c r="F9" s="48" t="s">
        <v>22</v>
      </c>
      <c r="G9" s="48"/>
      <c r="H9" s="48"/>
      <c r="I9" s="48"/>
    </row>
    <row r="10" s="45" customFormat="1" ht="94" customHeight="1" spans="1:10">
      <c r="A10" s="36"/>
      <c r="B10" s="57" t="s">
        <v>197</v>
      </c>
      <c r="C10" s="58"/>
      <c r="D10" s="58"/>
      <c r="E10" s="71"/>
      <c r="F10" s="59" t="s">
        <v>198</v>
      </c>
      <c r="G10" s="59"/>
      <c r="H10" s="59"/>
      <c r="I10" s="59"/>
      <c r="J10" s="75"/>
    </row>
    <row r="11" s="46" customFormat="1" ht="20.25" customHeight="1" spans="1:9">
      <c r="A11" s="59" t="s">
        <v>25</v>
      </c>
      <c r="B11" s="60" t="s">
        <v>26</v>
      </c>
      <c r="C11" s="60" t="s">
        <v>27</v>
      </c>
      <c r="D11" s="59" t="s">
        <v>28</v>
      </c>
      <c r="E11" s="59" t="s">
        <v>29</v>
      </c>
      <c r="F11" s="72" t="s">
        <v>30</v>
      </c>
      <c r="G11" s="59" t="s">
        <v>31</v>
      </c>
      <c r="H11" s="59" t="s">
        <v>32</v>
      </c>
      <c r="I11" s="59" t="s">
        <v>33</v>
      </c>
    </row>
    <row r="12" s="46" customFormat="1" ht="40.5" spans="1:9">
      <c r="A12" s="59"/>
      <c r="B12" s="61" t="s">
        <v>34</v>
      </c>
      <c r="C12" s="59" t="s">
        <v>199</v>
      </c>
      <c r="D12" s="59" t="s">
        <v>200</v>
      </c>
      <c r="E12" s="59" t="s">
        <v>201</v>
      </c>
      <c r="F12" s="72" t="s">
        <v>202</v>
      </c>
      <c r="G12" s="59">
        <v>3</v>
      </c>
      <c r="H12" s="59">
        <v>3</v>
      </c>
      <c r="I12" s="76"/>
    </row>
    <row r="13" s="46" customFormat="1" ht="27" spans="1:9">
      <c r="A13" s="59"/>
      <c r="B13" s="61"/>
      <c r="C13" s="59"/>
      <c r="D13" s="59" t="s">
        <v>203</v>
      </c>
      <c r="E13" s="59" t="s">
        <v>204</v>
      </c>
      <c r="F13" s="72" t="s">
        <v>190</v>
      </c>
      <c r="G13" s="59">
        <v>3</v>
      </c>
      <c r="H13" s="59">
        <v>3</v>
      </c>
      <c r="I13" s="76"/>
    </row>
    <row r="14" s="46" customFormat="1" ht="27" spans="1:9">
      <c r="A14" s="59"/>
      <c r="B14" s="61"/>
      <c r="C14" s="59"/>
      <c r="D14" s="59" t="s">
        <v>205</v>
      </c>
      <c r="E14" s="59" t="s">
        <v>206</v>
      </c>
      <c r="F14" s="59" t="s">
        <v>207</v>
      </c>
      <c r="G14" s="59">
        <v>3</v>
      </c>
      <c r="H14" s="59">
        <v>3</v>
      </c>
      <c r="I14" s="76"/>
    </row>
    <row r="15" s="46" customFormat="1" spans="1:9">
      <c r="A15" s="59"/>
      <c r="B15" s="61"/>
      <c r="C15" s="59"/>
      <c r="D15" s="59" t="s">
        <v>208</v>
      </c>
      <c r="E15" s="59" t="s">
        <v>209</v>
      </c>
      <c r="F15" s="59" t="s">
        <v>210</v>
      </c>
      <c r="G15" s="59">
        <v>3</v>
      </c>
      <c r="H15" s="59">
        <v>3</v>
      </c>
      <c r="I15" s="76"/>
    </row>
    <row r="16" s="46" customFormat="1" ht="27" spans="1:9">
      <c r="A16" s="59"/>
      <c r="B16" s="61"/>
      <c r="C16" s="59"/>
      <c r="D16" s="59" t="s">
        <v>211</v>
      </c>
      <c r="E16" s="59" t="s">
        <v>212</v>
      </c>
      <c r="F16" s="72" t="s">
        <v>190</v>
      </c>
      <c r="G16" s="59">
        <v>3</v>
      </c>
      <c r="H16" s="59">
        <v>3</v>
      </c>
      <c r="I16" s="76"/>
    </row>
    <row r="17" s="46" customFormat="1" ht="27" spans="1:9">
      <c r="A17" s="59"/>
      <c r="B17" s="61"/>
      <c r="C17" s="59"/>
      <c r="D17" s="59" t="s">
        <v>213</v>
      </c>
      <c r="E17" s="59" t="s">
        <v>214</v>
      </c>
      <c r="F17" s="72" t="s">
        <v>190</v>
      </c>
      <c r="G17" s="59">
        <v>3</v>
      </c>
      <c r="H17" s="59">
        <v>3</v>
      </c>
      <c r="I17" s="76"/>
    </row>
    <row r="18" s="46" customFormat="1" ht="27" spans="1:9">
      <c r="A18" s="59"/>
      <c r="B18" s="61"/>
      <c r="C18" s="59"/>
      <c r="D18" s="59" t="s">
        <v>215</v>
      </c>
      <c r="E18" s="59" t="s">
        <v>216</v>
      </c>
      <c r="F18" s="72" t="s">
        <v>216</v>
      </c>
      <c r="G18" s="59">
        <v>3</v>
      </c>
      <c r="H18" s="59">
        <v>3</v>
      </c>
      <c r="I18" s="76"/>
    </row>
    <row r="19" s="46" customFormat="1" ht="27" spans="1:9">
      <c r="A19" s="59"/>
      <c r="B19" s="61"/>
      <c r="C19" s="59" t="s">
        <v>217</v>
      </c>
      <c r="D19" s="59" t="s">
        <v>218</v>
      </c>
      <c r="E19" s="59" t="s">
        <v>219</v>
      </c>
      <c r="F19" s="72">
        <v>1</v>
      </c>
      <c r="G19" s="59">
        <v>3</v>
      </c>
      <c r="H19" s="59">
        <v>3</v>
      </c>
      <c r="I19" s="76"/>
    </row>
    <row r="20" s="46" customFormat="1" ht="27" spans="1:9">
      <c r="A20" s="59"/>
      <c r="B20" s="61"/>
      <c r="C20" s="59"/>
      <c r="D20" s="59" t="s">
        <v>220</v>
      </c>
      <c r="E20" s="59" t="s">
        <v>219</v>
      </c>
      <c r="F20" s="72">
        <v>1</v>
      </c>
      <c r="G20" s="59">
        <v>3</v>
      </c>
      <c r="H20" s="59">
        <v>3</v>
      </c>
      <c r="I20" s="76"/>
    </row>
    <row r="21" s="46" customFormat="1" ht="27" spans="1:9">
      <c r="A21" s="59"/>
      <c r="B21" s="61"/>
      <c r="C21" s="59"/>
      <c r="D21" s="59" t="s">
        <v>221</v>
      </c>
      <c r="E21" s="59" t="s">
        <v>212</v>
      </c>
      <c r="F21" s="72" t="s">
        <v>190</v>
      </c>
      <c r="G21" s="59">
        <v>3</v>
      </c>
      <c r="H21" s="59">
        <v>3</v>
      </c>
      <c r="I21" s="76"/>
    </row>
    <row r="22" s="46" customFormat="1" spans="1:9">
      <c r="A22" s="59"/>
      <c r="B22" s="61"/>
      <c r="C22" s="59"/>
      <c r="D22" s="59" t="s">
        <v>222</v>
      </c>
      <c r="E22" s="59" t="s">
        <v>40</v>
      </c>
      <c r="F22" s="72">
        <v>1</v>
      </c>
      <c r="G22" s="59">
        <v>3</v>
      </c>
      <c r="H22" s="59">
        <v>3</v>
      </c>
      <c r="I22" s="76"/>
    </row>
    <row r="23" s="46" customFormat="1" ht="27" spans="1:9">
      <c r="A23" s="59"/>
      <c r="B23" s="61"/>
      <c r="C23" s="59"/>
      <c r="D23" s="59" t="s">
        <v>223</v>
      </c>
      <c r="E23" s="59" t="s">
        <v>219</v>
      </c>
      <c r="F23" s="72">
        <v>1</v>
      </c>
      <c r="G23" s="59">
        <v>3</v>
      </c>
      <c r="H23" s="59">
        <v>3</v>
      </c>
      <c r="I23" s="76"/>
    </row>
    <row r="24" s="46" customFormat="1" spans="1:9">
      <c r="A24" s="59"/>
      <c r="B24" s="61"/>
      <c r="C24" s="59"/>
      <c r="D24" s="59" t="s">
        <v>224</v>
      </c>
      <c r="E24" s="59" t="s">
        <v>219</v>
      </c>
      <c r="F24" s="72" t="s">
        <v>225</v>
      </c>
      <c r="G24" s="59">
        <v>4</v>
      </c>
      <c r="H24" s="59">
        <v>4</v>
      </c>
      <c r="I24" s="76"/>
    </row>
    <row r="25" s="46" customFormat="1" ht="27" spans="1:9">
      <c r="A25" s="59"/>
      <c r="B25" s="61"/>
      <c r="C25" s="59" t="s">
        <v>226</v>
      </c>
      <c r="D25" s="59" t="s">
        <v>227</v>
      </c>
      <c r="E25" s="59" t="s">
        <v>228</v>
      </c>
      <c r="F25" s="82">
        <v>44561</v>
      </c>
      <c r="G25" s="59">
        <v>5</v>
      </c>
      <c r="H25" s="59">
        <v>5</v>
      </c>
      <c r="I25" s="76"/>
    </row>
    <row r="26" s="46" customFormat="1" spans="1:9">
      <c r="A26" s="59"/>
      <c r="B26" s="61"/>
      <c r="C26" s="59" t="s">
        <v>229</v>
      </c>
      <c r="D26" s="59" t="s">
        <v>48</v>
      </c>
      <c r="E26" s="59" t="s">
        <v>49</v>
      </c>
      <c r="F26" s="72">
        <v>0</v>
      </c>
      <c r="G26" s="59">
        <v>5</v>
      </c>
      <c r="H26" s="59">
        <v>5</v>
      </c>
      <c r="I26" s="76"/>
    </row>
    <row r="27" s="46" customFormat="1" spans="1:9">
      <c r="A27" s="59"/>
      <c r="B27" s="61" t="s">
        <v>50</v>
      </c>
      <c r="C27" s="59" t="s">
        <v>51</v>
      </c>
      <c r="D27" s="59" t="s">
        <v>52</v>
      </c>
      <c r="E27" s="59" t="s">
        <v>52</v>
      </c>
      <c r="F27" s="72" t="s">
        <v>52</v>
      </c>
      <c r="G27" s="59">
        <v>0</v>
      </c>
      <c r="H27" s="59">
        <v>0</v>
      </c>
      <c r="I27" s="76"/>
    </row>
    <row r="28" s="46" customFormat="1" ht="27" spans="1:9">
      <c r="A28" s="59"/>
      <c r="B28" s="61"/>
      <c r="C28" s="59" t="s">
        <v>230</v>
      </c>
      <c r="D28" s="59" t="s">
        <v>231</v>
      </c>
      <c r="E28" s="59" t="s">
        <v>57</v>
      </c>
      <c r="F28" s="72" t="s">
        <v>225</v>
      </c>
      <c r="G28" s="59">
        <v>15</v>
      </c>
      <c r="H28" s="59">
        <v>15</v>
      </c>
      <c r="I28" s="76"/>
    </row>
    <row r="29" s="46" customFormat="1" ht="40.5" spans="1:9">
      <c r="A29" s="59"/>
      <c r="B29" s="61"/>
      <c r="C29" s="59"/>
      <c r="D29" s="59" t="s">
        <v>232</v>
      </c>
      <c r="E29" s="59" t="s">
        <v>233</v>
      </c>
      <c r="F29" s="72" t="s">
        <v>225</v>
      </c>
      <c r="G29" s="59">
        <v>15</v>
      </c>
      <c r="H29" s="59">
        <v>15</v>
      </c>
      <c r="I29" s="76"/>
    </row>
    <row r="30" s="46" customFormat="1" spans="1:9">
      <c r="A30" s="59"/>
      <c r="B30" s="61"/>
      <c r="C30" s="59" t="s">
        <v>60</v>
      </c>
      <c r="D30" s="59" t="s">
        <v>52</v>
      </c>
      <c r="E30" s="59" t="s">
        <v>52</v>
      </c>
      <c r="F30" s="72" t="s">
        <v>52</v>
      </c>
      <c r="G30" s="59">
        <v>0</v>
      </c>
      <c r="H30" s="59">
        <v>0</v>
      </c>
      <c r="I30" s="76"/>
    </row>
    <row r="31" s="46" customFormat="1" ht="27" spans="1:9">
      <c r="A31" s="59"/>
      <c r="B31" s="61"/>
      <c r="C31" s="59" t="s">
        <v>234</v>
      </c>
      <c r="D31" s="59" t="s">
        <v>235</v>
      </c>
      <c r="E31" s="59" t="s">
        <v>212</v>
      </c>
      <c r="F31" s="72">
        <v>1</v>
      </c>
      <c r="G31" s="59">
        <v>10</v>
      </c>
      <c r="H31" s="59">
        <v>10</v>
      </c>
      <c r="I31" s="76"/>
    </row>
    <row r="32" s="46" customFormat="1" spans="1:9">
      <c r="A32" s="62"/>
      <c r="B32" s="63" t="s">
        <v>67</v>
      </c>
      <c r="C32" s="64"/>
      <c r="D32" s="64"/>
      <c r="E32" s="64"/>
      <c r="F32" s="73"/>
      <c r="G32" s="59"/>
      <c r="H32" s="59">
        <v>100</v>
      </c>
      <c r="I32" s="62" t="s">
        <v>17</v>
      </c>
    </row>
    <row r="33" s="46" customFormat="1" ht="14.25" customHeight="1" spans="1:9">
      <c r="A33" s="65" t="s">
        <v>68</v>
      </c>
      <c r="B33" s="65"/>
      <c r="C33" s="65"/>
      <c r="D33" s="65"/>
      <c r="E33" s="65"/>
      <c r="F33" s="65"/>
      <c r="G33" s="65"/>
      <c r="H33" s="65"/>
      <c r="I33" s="65"/>
    </row>
    <row r="34" s="46" customFormat="1" ht="14.25" customHeight="1" spans="1:9">
      <c r="A34" s="66"/>
      <c r="B34" s="66"/>
      <c r="C34" s="66"/>
      <c r="D34" s="66"/>
      <c r="E34" s="66"/>
      <c r="F34" s="66"/>
      <c r="G34" s="66"/>
      <c r="H34" s="66"/>
      <c r="I34" s="66"/>
    </row>
    <row r="35" s="46" customFormat="1" ht="14.25" customHeight="1" spans="1:9">
      <c r="A35" s="66"/>
      <c r="B35" s="66"/>
      <c r="C35" s="66"/>
      <c r="D35" s="66"/>
      <c r="E35" s="66"/>
      <c r="F35" s="66"/>
      <c r="G35" s="66"/>
      <c r="H35" s="66"/>
      <c r="I35" s="66"/>
    </row>
    <row r="36" s="46" customFormat="1" ht="12" customHeight="1" spans="1:9">
      <c r="A36" s="66"/>
      <c r="B36" s="66"/>
      <c r="C36" s="66"/>
      <c r="D36" s="66"/>
      <c r="E36" s="66"/>
      <c r="F36" s="66"/>
      <c r="G36" s="66"/>
      <c r="H36" s="66"/>
      <c r="I36" s="66"/>
    </row>
    <row r="37" s="46" customFormat="1" ht="13.8" customHeight="1" spans="1:9">
      <c r="A37" s="66"/>
      <c r="B37" s="66"/>
      <c r="C37" s="66"/>
      <c r="D37" s="66"/>
      <c r="E37" s="66"/>
      <c r="F37" s="66"/>
      <c r="G37" s="66"/>
      <c r="H37" s="66"/>
      <c r="I37" s="66"/>
    </row>
    <row r="38" s="46" customFormat="1" ht="14.25" customHeight="1" spans="2:9">
      <c r="B38" s="67"/>
      <c r="C38" s="67"/>
      <c r="D38" s="67"/>
      <c r="E38" s="67"/>
      <c r="F38" s="67"/>
      <c r="G38" s="67"/>
      <c r="H38" s="67"/>
      <c r="I38" s="67"/>
    </row>
    <row r="39" s="46" customFormat="1" ht="14.25" customHeight="1" spans="2:9">
      <c r="B39" s="67"/>
      <c r="C39" s="67"/>
      <c r="D39" s="67"/>
      <c r="E39" s="67"/>
      <c r="F39" s="67"/>
      <c r="G39" s="67"/>
      <c r="H39" s="67"/>
      <c r="I39" s="67"/>
    </row>
    <row r="40" s="46" customFormat="1" ht="14.25" customHeight="1" spans="2:9">
      <c r="B40" s="67"/>
      <c r="C40" s="67"/>
      <c r="D40" s="67"/>
      <c r="E40" s="67"/>
      <c r="F40" s="67"/>
      <c r="G40" s="67"/>
      <c r="H40" s="67"/>
      <c r="I40" s="67"/>
    </row>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sheetData>
  <mergeCells count="24">
    <mergeCell ref="A1:I1"/>
    <mergeCell ref="B2:E2"/>
    <mergeCell ref="G2:I2"/>
    <mergeCell ref="B3:E3"/>
    <mergeCell ref="G3:I3"/>
    <mergeCell ref="B4:C4"/>
    <mergeCell ref="B5:C5"/>
    <mergeCell ref="B6:C6"/>
    <mergeCell ref="B7:C7"/>
    <mergeCell ref="B8:C8"/>
    <mergeCell ref="B9:E9"/>
    <mergeCell ref="F9:I9"/>
    <mergeCell ref="B10:E10"/>
    <mergeCell ref="F10:I10"/>
    <mergeCell ref="B32:F32"/>
    <mergeCell ref="A4:A8"/>
    <mergeCell ref="A9:A10"/>
    <mergeCell ref="A11:A31"/>
    <mergeCell ref="B12:B26"/>
    <mergeCell ref="B27:B31"/>
    <mergeCell ref="C12:C18"/>
    <mergeCell ref="C19:C24"/>
    <mergeCell ref="C28:C29"/>
    <mergeCell ref="A33:I37"/>
  </mergeCells>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国有林地管理工作经费</vt:lpstr>
      <vt:lpstr>农林水务工作事务</vt:lpstr>
      <vt:lpstr>财务管理工作事务</vt:lpstr>
      <vt:lpstr>机关事务</vt:lpstr>
      <vt:lpstr>公厕管理</vt:lpstr>
      <vt:lpstr>绿化绿道管养</vt:lpstr>
      <vt:lpstr>清扫清运及保洁服务</vt:lpstr>
      <vt:lpstr>"四害"消杀经费</vt:lpstr>
      <vt:lpstr>安全生产专项资金</vt:lpstr>
      <vt:lpstr>垃圾分类</vt:lpstr>
      <vt:lpstr>人大政协工作</vt:lpstr>
      <vt:lpstr>社区党群服务中心区级配套运营经费</vt:lpstr>
      <vt:lpstr>社区党群服务中心市级配套运营经费（政府性基金）</vt:lpstr>
      <vt:lpstr>枢纽型党群服务中心建设经费</vt:lpstr>
      <vt:lpstr>新区告知-低保工作经费</vt:lpstr>
      <vt:lpstr>新区告知-就业工作经费</vt:lpstr>
      <vt:lpstr>新区告知-居家养老服务费（政府性基金）</vt:lpstr>
      <vt:lpstr>综治维稳工作经费</vt:lpstr>
      <vt:lpstr>城市更新和土地房屋征收工作事务</vt:lpstr>
      <vt:lpstr>葵涌、大鹏、南澳办事处2021年征地拆迁支出相关指标（政府性基</vt:lpstr>
      <vt:lpstr>党群业务工作经费</vt:lpstr>
      <vt:lpstr>老干及关工委工作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李子轩</dc:creator>
  <cp:lastModifiedBy>徐伟婷</cp:lastModifiedBy>
  <dcterms:created xsi:type="dcterms:W3CDTF">2022-04-27T13:49:00Z</dcterms:created>
  <dcterms:modified xsi:type="dcterms:W3CDTF">2023-03-24T11:56:04Z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7F459B04070043069162D0BD7E8AC767</vt:lpwstr>
  </property>
  <property fmtid="{D5CDD505-2E9C-101B-9397-08002B2CF9AE}" pid="3" name="KSOProductBuildVer">
    <vt:lpwstr>2052-11.8.2.10681</vt:lpwstr>
  </property>
</Properties>
</file>