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firstSheet="2" activeTab="2"/>
  </bookViews>
  <sheets>
    <sheet name="三公经费补充说明" sheetId="15" r:id="rId1"/>
    <sheet name="一般公共预算返还性收入及一般性转移支付收入情况表" sheetId="14" r:id="rId2"/>
    <sheet name="三公经费说明" sheetId="16" r:id="rId3"/>
    <sheet name="一般公共预算专项转移支付项目明细表" sheetId="11" r:id="rId4"/>
    <sheet name="政府性基金上级转移支付项目明细表" sheetId="12" r:id="rId5"/>
    <sheet name="国有资本经营预算上级转移支付项目明细表" sheetId="13" r:id="rId6"/>
  </sheets>
  <definedNames>
    <definedName name="_xlnm._FilterDatabase" localSheetId="3" hidden="1">一般公共预算专项转移支付项目明细表!$A$2:$G$35</definedName>
    <definedName name="_xlnm.Print_Area" localSheetId="2">三公经费说明!$A$1:$F$8</definedName>
  </definedNames>
  <calcPr calcId="144525" concurrentCalc="0"/>
</workbook>
</file>

<file path=xl/sharedStrings.xml><?xml version="1.0" encoding="utf-8"?>
<sst xmlns="http://schemas.openxmlformats.org/spreadsheetml/2006/main" count="278" uniqueCount="196">
  <si>
    <t>附件2</t>
  </si>
  <si>
    <t xml:space="preserve"> “三公”经费支出上下年度间比较情况表</t>
  </si>
  <si>
    <t>单位：万元</t>
  </si>
  <si>
    <t>项目  年份</t>
  </si>
  <si>
    <t>合计</t>
  </si>
  <si>
    <t>因公出国（境）费</t>
  </si>
  <si>
    <t>公务用车购置费</t>
  </si>
  <si>
    <t>公务用车运行维护费</t>
  </si>
  <si>
    <t>公务接待费</t>
  </si>
  <si>
    <t>2019年“三公”经费决算数</t>
  </si>
  <si>
    <t>2020年“三公”经费决算数</t>
  </si>
  <si>
    <t>增减额度</t>
  </si>
  <si>
    <t>增减比率</t>
  </si>
  <si>
    <t>备注：2020年因公出国（境）团组1组，1人。</t>
  </si>
  <si>
    <t>2020年一般公共预算返还性收入及
一般性转移支付收入情况表</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</si>
  <si>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</si>
  <si>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</si>
  <si>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</si>
  <si>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</si>
  <si>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</si>
  <si>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</si>
  <si>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</si>
  <si>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</si>
  <si>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</si>
  <si>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</si>
  <si>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</si>
  <si>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</si>
  <si>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</si>
  <si>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</si>
  <si>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</si>
  <si>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</si>
  <si>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</si>
  <si>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</si>
  <si>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</si>
  <si>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</si>
  <si>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</si>
  <si>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</si>
  <si>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</si>
  <si>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</si>
  <si>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</si>
  <si>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</si>
  <si>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</si>
  <si>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</si>
  <si>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</si>
  <si>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</si>
  <si>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</si>
  <si>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</si>
  <si>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</si>
  <si>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</si>
  <si>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</si>
  <si>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</si>
  <si>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</si>
  <si>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</si>
  <si>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</si>
  <si>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</si>
  <si>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</si>
  <si>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</si>
  <si>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</si>
  <si>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2020年新区“三公”经费相关情况说明</t>
  </si>
  <si>
    <t>项目</t>
  </si>
  <si>
    <t>年初预算数</t>
  </si>
  <si>
    <t>决算数</t>
  </si>
  <si>
    <t>决算数
占预算数比例</t>
  </si>
  <si>
    <t>情况说明</t>
  </si>
  <si>
    <t>主要是受疫情影响，出国考察、培训大幅减少。</t>
  </si>
  <si>
    <t>主要是贯彻落实中央八项规定精神和过“紧日子”要求，持续厉行节约，压缩公务接待费用。</t>
  </si>
  <si>
    <t>公务用车购置和运行维护费</t>
  </si>
  <si>
    <t>根据工作需要，新增三辆专业技术用车（卫生应急、森林消防、负压救护）。</t>
  </si>
  <si>
    <t>为厉行节约，大力压减一般性支出。</t>
  </si>
  <si>
    <t>2020年一般公共预算专项转移支付项目明细表</t>
  </si>
  <si>
    <t>文号</t>
  </si>
  <si>
    <t>收到上级文件时间</t>
  </si>
  <si>
    <t>功能科目</t>
  </si>
  <si>
    <t>金额（万元）</t>
  </si>
  <si>
    <t>资金使用单位</t>
  </si>
  <si>
    <t>支出情况（万元）</t>
  </si>
  <si>
    <t xml:space="preserve">  水务发展专项资金一般项目</t>
  </si>
  <si>
    <t>深财预〔2019〕171号</t>
  </si>
  <si>
    <t>农林水支出</t>
  </si>
  <si>
    <t>新区水务局</t>
  </si>
  <si>
    <t xml:space="preserve">  优质饮用水入户工程</t>
  </si>
  <si>
    <t xml:space="preserve">  污水处理费返拨</t>
  </si>
  <si>
    <t xml:space="preserve">  学前教育专项经费</t>
  </si>
  <si>
    <t>教育支出</t>
  </si>
  <si>
    <t>新区教育和卫生健康局</t>
  </si>
  <si>
    <t xml:space="preserve">  民办教育发展专项资金</t>
  </si>
  <si>
    <t>深圳市财政局关于提前下达大鹏新区2020年基础设施转移支付资金预算的通知</t>
  </si>
  <si>
    <t>深财预函〔2019〕3942</t>
  </si>
  <si>
    <t>城乡社区支出、教育支出、节能环保支出、农林水支出、社会保障和就业支出、卫生健康支出、一般公共服务支出、资源勘探工业信息等支出、公共安全支出、交通运输支出</t>
  </si>
  <si>
    <t>新区建筑工务署、三个办事处等</t>
  </si>
  <si>
    <t>深圳市财政局关于下达2020年中央财政卫生健康共同事权项目补助资金的通知</t>
  </si>
  <si>
    <t>深财社〔2019〕80号</t>
  </si>
  <si>
    <t>卫生健康支出</t>
  </si>
  <si>
    <t>新区妇幼保健院、新区公卫中心</t>
  </si>
  <si>
    <t>深圳市财政局关于下达化解谢春艳、周孝松信访案信访备用金预算指标的函</t>
  </si>
  <si>
    <t>深财行函〔2020〕109号</t>
  </si>
  <si>
    <t>一般公共服务支出</t>
  </si>
  <si>
    <t>新区政法办公室</t>
  </si>
  <si>
    <t>深圳市财政局关于下达防控新型冠状病毒感染肺炎疫情对区补助经费的通知</t>
  </si>
  <si>
    <t>深财预〔2020〕18号</t>
  </si>
  <si>
    <t>财政统筹</t>
  </si>
  <si>
    <t>深圳市财政局关于下达2020年第一批政府投资项目转移支付指标的通知</t>
  </si>
  <si>
    <t>深财建〔2020〕7号</t>
  </si>
  <si>
    <t>城乡社区支出</t>
  </si>
  <si>
    <t>新区建筑工务署、坝光开发署</t>
  </si>
  <si>
    <t>节能环保支出</t>
  </si>
  <si>
    <t>新区建筑工务署</t>
  </si>
  <si>
    <t>深圳市财政局关于下达2020年海洋资源管理资金的通知</t>
  </si>
  <si>
    <t>深财建〔2020〕9号</t>
  </si>
  <si>
    <t>自然资源海洋气象等支出</t>
  </si>
  <si>
    <t>深圳市财政局关于下达2020年第二批政府投资项目转移支付指标的通知</t>
  </si>
  <si>
    <t>深财建〔2020〕24号</t>
  </si>
  <si>
    <t>深圳市财政局关于下达2020年第二批政府投资项目转移支付指标的通知、深圳市财政局关于下达2020年第四批政府投资项目转移支付指标的通知</t>
  </si>
  <si>
    <t>深财建〔2020〕24号、
深财建〔2020〕62</t>
  </si>
  <si>
    <t xml:space="preserve">深圳市财政局关于下达2020年文化繁荣发展专项资金（省文化和旅游厅负责部分，第一批）的通知 </t>
  </si>
  <si>
    <t>深财教〔2020〕37号</t>
  </si>
  <si>
    <t>文化旅游体育与传媒支出</t>
  </si>
  <si>
    <t>南澳办事处南渔社区工作站，大鹏办事处公共事业服务中心，大鹏古城博物馆</t>
  </si>
  <si>
    <t>深圳市教育局 深圳市财政局关于下达2020年市本级统筹教育费附加资助项目经费预算的通知</t>
  </si>
  <si>
    <t>新区教育和卫生健康局、葵涌、大鹏、南澳办事处</t>
  </si>
  <si>
    <t>深圳市财政局关于下达市文化事业建设费及宣传文化事业发展专项资金2020年度项目资金的通知</t>
  </si>
  <si>
    <t>深财教〔2020〕46号</t>
  </si>
  <si>
    <t>新区综合办公室</t>
  </si>
  <si>
    <t>深圳市文化广电旅游体育局 深圳市财政局关于下达2020年度深圳市非物质文化遗产保护补助经费的通知</t>
  </si>
  <si>
    <t>深文〔2020〕74号</t>
  </si>
  <si>
    <t>新区文化广电旅游体育局、大鹏古城博物馆、大鹏、南澳办事处</t>
  </si>
  <si>
    <t>深圳市科技创新委员会深圳市财政局关于下达2019年高新技术企业认定奖励性资助的通知</t>
  </si>
  <si>
    <t>深科技创新〔2020〕130号</t>
  </si>
  <si>
    <t>科学技术支出</t>
  </si>
  <si>
    <t>新区科技创新和经济服务局</t>
  </si>
  <si>
    <t>深圳市财政局关于下达2020年度深圳市文物保护专项经费的通知</t>
  </si>
  <si>
    <t>深财教〔2020〕47号</t>
  </si>
  <si>
    <t>新区文化广电旅游体育局、大鹏古城博物馆</t>
  </si>
  <si>
    <t>深圳市财政局关于转发《深圳市教育局关于分配2020年教育发展专项资金（校园足球发展资金）的函》的通知</t>
  </si>
  <si>
    <t>深财教〔2020〕52号</t>
  </si>
  <si>
    <t>华侨中学、大鹏中心小学、葵涌第二小学</t>
  </si>
  <si>
    <t>深圳市财政局关于下达中央财政2020年重大传染病防控经费预算的通知</t>
  </si>
  <si>
    <t>深财社〔2020〕60号</t>
  </si>
  <si>
    <t>新区教育卫健局、新区公共卫生管理服务中心、妇幼保健院、新区医疗健康集团</t>
  </si>
  <si>
    <t>深圳市财政局关于下达2020年新建公办普通高中建设项目转移支付资金的通知</t>
  </si>
  <si>
    <t>深财预〔2020〕152号</t>
  </si>
  <si>
    <t>深圳市财政局关于下达2020年第四批政府投资项目转移支付指标的通知、深圳市财政局关于下达2020年第六批政府投资项目转移支付指标的通知</t>
  </si>
  <si>
    <t>深财建〔2020〕62号、
深财建〔2020〕83号</t>
  </si>
  <si>
    <t xml:space="preserve">2020/9/30、2020/12/22 </t>
  </si>
  <si>
    <t>深圳市财政局关于下达2020年第二季度汽车下乡补贴资金的通知</t>
  </si>
  <si>
    <t>深财建〔2020〕69号</t>
  </si>
  <si>
    <t>新区发展和财政局</t>
  </si>
  <si>
    <t>深圳市财政局关于下达2020年第三季度汽车下乡补贴资金的通知</t>
  </si>
  <si>
    <t>深财建〔2020〕75号</t>
  </si>
  <si>
    <t>深圳市财政局关于下达2020年度“侨胞之家”示范点创建经费的通知</t>
  </si>
  <si>
    <t>深财行〔2020〕46号</t>
  </si>
  <si>
    <t>葵新社区</t>
  </si>
  <si>
    <t>深圳市财政局关于下达2020年度线上支持镇街党校示范点创建资金的通知</t>
  </si>
  <si>
    <t>深财行〔2020〕59号</t>
  </si>
  <si>
    <t>大鹏办事处</t>
  </si>
  <si>
    <t>深圳市教育局 深圳市财政局关于下达2019年省教育教学成果奖奖金的通知</t>
  </si>
  <si>
    <t>无函号</t>
  </si>
  <si>
    <t>葵涌第二小学、葵涌中心小学</t>
  </si>
  <si>
    <t>深圳市财政局深圳市人力资源和社会保障局关于下达中央财政工业企业结构调整专项奖补资金（第二批）的通知</t>
  </si>
  <si>
    <t>深财社〔2020〕92号</t>
  </si>
  <si>
    <t>统战和社会建设局</t>
  </si>
  <si>
    <t>深圳市财政局关于下达2020年农贸市场升级改造项目资金指标的通知</t>
  </si>
  <si>
    <t>深财行〔2020〕62号</t>
  </si>
  <si>
    <t>市市场监督管理局大鹏监管局、科创经服局</t>
  </si>
  <si>
    <t xml:space="preserve">    残疾人就业保障金</t>
  </si>
  <si>
    <t>体制结算下达</t>
  </si>
  <si>
    <t>——</t>
  </si>
  <si>
    <t>社会保障和就业支出</t>
  </si>
  <si>
    <t>统战和社会建设局、三个办事处</t>
  </si>
  <si>
    <t>2020年政府性基金上级转移支付项目明细表</t>
  </si>
  <si>
    <t xml:space="preserve">  福彩公益金</t>
  </si>
  <si>
    <t>用于社会福利的彩票公益金支出</t>
  </si>
  <si>
    <t>葵涌、大鹏、南澳办事处</t>
  </si>
  <si>
    <t>深圳市财政局关于提前下达2020年市本级体育彩票公益金的通知</t>
  </si>
  <si>
    <t>深财教〔2019〕131号</t>
  </si>
  <si>
    <t>用于体育事业的彩票公益金支出</t>
  </si>
  <si>
    <t>葵涌第二小学、大鹏中心小学、南澳中心小学、南澳中学</t>
  </si>
  <si>
    <t>公共租赁住房支出</t>
  </si>
  <si>
    <t>深圳市财政局关于返拨国有土地使用权出让收入分成的通知</t>
  </si>
  <si>
    <t>深财建〔2020〕12号</t>
  </si>
  <si>
    <t>深财建〔2020〕19号</t>
  </si>
  <si>
    <t>深圳市财政局关于下达2020年市级房屋征收资金的通知</t>
  </si>
  <si>
    <t>深财建〔2020〕25号</t>
  </si>
  <si>
    <t>征地和拆迁补偿支出</t>
  </si>
  <si>
    <t>深圳市财政局关于下达2020年文化繁荣发展专项资金（国家电影专资省分成部分用途，第一批）的通知、深圳市财政局关于收回中央补助地方国家电影事业发展专项资金的通知</t>
  </si>
  <si>
    <t>深财教〔2020〕34号、深财教〔2021〕9号</t>
  </si>
  <si>
    <t xml:space="preserve">2020/5/18、2021/02/05 </t>
  </si>
  <si>
    <t>其他国家电影事业发展专项资金支出</t>
  </si>
  <si>
    <t>深圳市财政局关于下达2020年市本级体彩公益金的通知</t>
  </si>
  <si>
    <t>深财教〔2020〕40号</t>
  </si>
  <si>
    <t>新区文化广电旅游体育局、大鹏办事处公共事业服务中心</t>
  </si>
  <si>
    <t>深财建〔2020〕58号</t>
  </si>
  <si>
    <t>2020年国有资本经营预算上级转移支付项目明细表</t>
  </si>
  <si>
    <t>深圳市财政局关于下达2020年国有企业退休人员社会化管理补助资金的通知</t>
  </si>
  <si>
    <t>深财工贸〔2020〕44号</t>
  </si>
  <si>
    <t>国有企业退休人员社会化管理补助支出</t>
  </si>
</sst>
</file>

<file path=xl/styles.xml><?xml version="1.0" encoding="utf-8"?>
<styleSheet xmlns="http://schemas.openxmlformats.org/spreadsheetml/2006/main">
  <numFmts count="6">
    <numFmt numFmtId="176" formatCode="0.0%"/>
    <numFmt numFmtId="41" formatCode="_ * #,##0_ ;_ * \-#,##0_ ;_ * &quot;-&quot;_ ;_ @_ "/>
    <numFmt numFmtId="44" formatCode="_ &quot;￥&quot;* #,##0.00_ ;_ &quot;￥&quot;* \-#,##0.00_ ;_ &quot;￥&quot;* &quot;-&quot;??_ ;_ @_ "/>
    <numFmt numFmtId="177" formatCode="#,##0.00_ "/>
    <numFmt numFmtId="43" formatCode="_ * #,##0.00_ ;_ * \-#,##0.00_ ;_ * &quot;-&quot;??_ ;_ @_ "/>
    <numFmt numFmtId="42" formatCode="_ &quot;￥&quot;* #,##0_ ;_ &quot;￥&quot;* \-#,##0_ ;_ &quot;￥&quot;* &quot;-&quot;_ ;_ @_ "/>
  </numFmts>
  <fonts count="33">
    <font>
      <sz val="11"/>
      <color theme="1"/>
      <name val="宋体"/>
      <charset val="134"/>
      <scheme val="minor"/>
    </font>
    <font>
      <b/>
      <sz val="18"/>
      <name val="宋体"/>
      <charset val="134"/>
    </font>
    <font>
      <sz val="12"/>
      <name val="宋体"/>
      <charset val="134"/>
    </font>
    <font>
      <sz val="12"/>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sz val="14"/>
      <color theme="1"/>
      <name val="方正黑体_GBK"/>
      <charset val="134"/>
    </font>
    <font>
      <sz val="11"/>
      <name val="宋体"/>
      <charset val="134"/>
    </font>
    <font>
      <b/>
      <sz val="11"/>
      <name val="宋体"/>
      <charset val="134"/>
    </font>
    <font>
      <sz val="11"/>
      <name val="宋体"/>
      <charset val="134"/>
      <scheme val="minor"/>
    </font>
    <font>
      <b/>
      <sz val="11"/>
      <name val="宋体"/>
      <charset val="134"/>
      <scheme val="minor"/>
    </font>
    <font>
      <sz val="14"/>
      <name val="方正黑体_GBK"/>
      <charset val="134"/>
    </font>
    <font>
      <b/>
      <sz val="18"/>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15" fillId="22"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4" fillId="8"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15" fillId="24" borderId="0" applyNumberFormat="0" applyBorder="0" applyAlignment="0" applyProtection="0">
      <alignment vertical="center"/>
    </xf>
    <xf numFmtId="0" fontId="14" fillId="28" borderId="0" applyNumberFormat="0" applyBorder="0" applyAlignment="0" applyProtection="0">
      <alignment vertical="center"/>
    </xf>
    <xf numFmtId="0" fontId="2" fillId="0" borderId="0"/>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30" borderId="9" applyNumberFormat="0" applyAlignment="0" applyProtection="0">
      <alignment vertical="center"/>
    </xf>
    <xf numFmtId="0" fontId="30" fillId="0" borderId="6" applyNumberFormat="0" applyFill="0" applyAlignment="0" applyProtection="0">
      <alignment vertical="center"/>
    </xf>
    <xf numFmtId="0" fontId="25" fillId="17" borderId="8" applyNumberFormat="0" applyAlignment="0" applyProtection="0">
      <alignment vertical="center"/>
    </xf>
    <xf numFmtId="0" fontId="31" fillId="0" borderId="0" applyNumberFormat="0" applyFill="0" applyBorder="0" applyAlignment="0" applyProtection="0">
      <alignment vertical="center"/>
    </xf>
    <xf numFmtId="0" fontId="32" fillId="18" borderId="10" applyNumberFormat="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42" fontId="0" fillId="0" borderId="0" applyFont="0" applyFill="0" applyBorder="0" applyAlignment="0" applyProtection="0">
      <alignment vertical="center"/>
    </xf>
    <xf numFmtId="0" fontId="2" fillId="0" borderId="0"/>
    <xf numFmtId="0" fontId="21" fillId="0" borderId="11" applyNumberFormat="0" applyFill="0" applyAlignment="0" applyProtection="0">
      <alignment vertical="center"/>
    </xf>
    <xf numFmtId="0" fontId="29" fillId="0" borderId="0" applyNumberFormat="0" applyFill="0" applyBorder="0" applyAlignment="0" applyProtection="0">
      <alignment vertical="center"/>
    </xf>
    <xf numFmtId="0" fontId="26" fillId="18" borderId="8" applyNumberFormat="0" applyAlignment="0" applyProtection="0">
      <alignment vertical="center"/>
    </xf>
    <xf numFmtId="0" fontId="15" fillId="26" borderId="0" applyNumberFormat="0" applyBorder="0" applyAlignment="0" applyProtection="0">
      <alignment vertical="center"/>
    </xf>
    <xf numFmtId="41" fontId="0" fillId="0" borderId="0" applyFont="0" applyFill="0" applyBorder="0" applyAlignment="0" applyProtection="0">
      <alignment vertical="center"/>
    </xf>
    <xf numFmtId="0" fontId="15" fillId="25" borderId="0" applyNumberFormat="0" applyBorder="0" applyAlignment="0" applyProtection="0">
      <alignment vertical="center"/>
    </xf>
    <xf numFmtId="0" fontId="0" fillId="7" borderId="7" applyNumberFormat="0" applyFont="0" applyAlignment="0" applyProtection="0">
      <alignment vertical="center"/>
    </xf>
    <xf numFmtId="0" fontId="24" fillId="16" borderId="0" applyNumberFormat="0" applyBorder="0" applyAlignment="0" applyProtection="0">
      <alignment vertical="center"/>
    </xf>
    <xf numFmtId="43" fontId="2" fillId="0" borderId="0" applyFont="0" applyFill="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6"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5" applyNumberFormat="0" applyFill="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2" fillId="0" borderId="0"/>
    <xf numFmtId="0" fontId="15" fillId="32" borderId="0" applyNumberFormat="0" applyBorder="0" applyAlignment="0" applyProtection="0">
      <alignment vertical="center"/>
    </xf>
    <xf numFmtId="0" fontId="16" fillId="0" borderId="4" applyNumberFormat="0" applyFill="0" applyAlignment="0" applyProtection="0">
      <alignment vertical="center"/>
    </xf>
    <xf numFmtId="0" fontId="15" fillId="13" borderId="0" applyNumberFormat="0" applyBorder="0" applyAlignment="0" applyProtection="0">
      <alignment vertical="center"/>
    </xf>
    <xf numFmtId="0" fontId="20" fillId="6" borderId="0" applyNumberFormat="0" applyBorder="0" applyAlignment="0" applyProtection="0">
      <alignment vertical="center"/>
    </xf>
    <xf numFmtId="0" fontId="14" fillId="4" borderId="0" applyNumberFormat="0" applyBorder="0" applyAlignment="0" applyProtection="0">
      <alignment vertical="center"/>
    </xf>
    <xf numFmtId="0" fontId="18" fillId="0" borderId="0" applyNumberFormat="0" applyFill="0" applyBorder="0" applyAlignment="0" applyProtection="0">
      <alignment vertical="center"/>
    </xf>
    <xf numFmtId="0" fontId="28" fillId="31" borderId="0" applyNumberFormat="0" applyBorder="0" applyAlignment="0" applyProtection="0">
      <alignment vertical="center"/>
    </xf>
    <xf numFmtId="0" fontId="15" fillId="3" borderId="0" applyNumberFormat="0" applyBorder="0" applyAlignment="0" applyProtection="0">
      <alignment vertical="center"/>
    </xf>
    <xf numFmtId="0" fontId="15" fillId="10" borderId="0" applyNumberFormat="0" applyBorder="0" applyAlignment="0" applyProtection="0">
      <alignment vertical="center"/>
    </xf>
    <xf numFmtId="0" fontId="14" fillId="2" borderId="0" applyNumberFormat="0" applyBorder="0" applyAlignment="0" applyProtection="0">
      <alignment vertical="center"/>
    </xf>
  </cellStyleXfs>
  <cellXfs count="65">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12"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7" fontId="2" fillId="0" borderId="1" xfId="12" applyNumberFormat="1" applyFont="1" applyFill="1" applyBorder="1" applyAlignment="1">
      <alignment horizontal="center" vertical="center" wrapText="1"/>
    </xf>
    <xf numFmtId="43" fontId="2" fillId="0" borderId="1" xfId="36" applyFont="1" applyFill="1" applyBorder="1" applyAlignment="1">
      <alignment horizontal="center" vertical="center" wrapText="1"/>
    </xf>
    <xf numFmtId="43" fontId="2" fillId="0" borderId="1" xfId="36" applyFont="1" applyFill="1" applyBorder="1" applyAlignment="1">
      <alignment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3" fontId="3" fillId="0" borderId="1" xfId="36" applyFont="1" applyFill="1" applyBorder="1" applyAlignment="1">
      <alignment vertical="center" wrapText="1"/>
    </xf>
    <xf numFmtId="43" fontId="3" fillId="0" borderId="1" xfId="36" applyFont="1" applyFill="1" applyBorder="1" applyAlignment="1">
      <alignment horizontal="center" vertical="center" wrapText="1"/>
    </xf>
    <xf numFmtId="43" fontId="2" fillId="0" borderId="1" xfId="36" applyFont="1" applyFill="1" applyBorder="1" applyAlignment="1">
      <alignment vertical="center"/>
    </xf>
    <xf numFmtId="43" fontId="2" fillId="0" borderId="1" xfId="36" applyFont="1" applyFill="1" applyBorder="1" applyAlignment="1">
      <alignment horizontal="center" vertical="center"/>
    </xf>
    <xf numFmtId="43"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wrapText="1"/>
    </xf>
    <xf numFmtId="0" fontId="0" fillId="0" borderId="0" xfId="0" applyBorder="1">
      <alignment vertical="center"/>
    </xf>
    <xf numFmtId="43" fontId="0" fillId="0" borderId="1" xfId="0" applyNumberFormat="1" applyBorder="1" applyAlignment="1">
      <alignment horizontal="center" vertical="center"/>
    </xf>
    <xf numFmtId="0" fontId="4" fillId="0" borderId="0" xfId="0" applyFont="1">
      <alignment vertical="center"/>
    </xf>
    <xf numFmtId="0" fontId="0" fillId="0" borderId="0" xfId="0"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0" fillId="0" borderId="1" xfId="39" applyNumberFormat="1" applyBorder="1" applyAlignment="1">
      <alignment horizontal="center" vertical="center"/>
    </xf>
    <xf numFmtId="0" fontId="6" fillId="0" borderId="1" xfId="0" applyFont="1" applyFill="1" applyBorder="1" applyAlignment="1">
      <alignment vertical="center" wrapText="1"/>
    </xf>
    <xf numFmtId="176" fontId="4" fillId="0" borderId="1" xfId="39" applyNumberFormat="1" applyFont="1" applyBorder="1" applyAlignment="1">
      <alignment horizontal="center" vertical="center"/>
    </xf>
    <xf numFmtId="0" fontId="4" fillId="0" borderId="1" xfId="0" applyFont="1" applyBorder="1">
      <alignment vertical="center"/>
    </xf>
    <xf numFmtId="0" fontId="0" fillId="0" borderId="0" xfId="0" applyFont="1" applyFill="1">
      <alignment vertical="center"/>
    </xf>
    <xf numFmtId="0" fontId="0" fillId="0" borderId="0" xfId="0" applyFill="1">
      <alignment vertical="center"/>
    </xf>
    <xf numFmtId="0" fontId="7" fillId="0" borderId="0" xfId="0" applyFont="1" applyFill="1" applyBorder="1">
      <alignment vertical="center"/>
    </xf>
    <xf numFmtId="0" fontId="0" fillId="0" borderId="0" xfId="0" applyFill="1" applyBorder="1">
      <alignment vertical="center"/>
    </xf>
    <xf numFmtId="0" fontId="8" fillId="0" borderId="0" xfId="0" applyFont="1" applyFill="1" applyBorder="1" applyAlignment="1">
      <alignment horizontal="right" vertical="center" wrapText="1"/>
    </xf>
    <xf numFmtId="0" fontId="9" fillId="0" borderId="1" xfId="0" applyNumberFormat="1" applyFont="1" applyFill="1" applyBorder="1" applyAlignment="1" applyProtection="1">
      <alignment vertical="center"/>
    </xf>
    <xf numFmtId="3" fontId="8"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vertical="center"/>
    </xf>
    <xf numFmtId="0" fontId="10" fillId="0" borderId="0" xfId="0" applyFont="1" applyFill="1">
      <alignment vertical="center"/>
    </xf>
    <xf numFmtId="0" fontId="11" fillId="0" borderId="0" xfId="0" applyFont="1" applyAlignment="1">
      <alignment horizontal="center" vertical="center"/>
    </xf>
    <xf numFmtId="0" fontId="10" fillId="0" borderId="0" xfId="0" applyFont="1" applyAlignment="1">
      <alignment vertical="center"/>
    </xf>
    <xf numFmtId="0" fontId="10" fillId="0" borderId="0" xfId="0" applyFont="1">
      <alignment vertical="center"/>
    </xf>
    <xf numFmtId="0" fontId="12" fillId="0" borderId="0" xfId="0" applyFont="1" applyFill="1" applyBorder="1">
      <alignment vertical="center"/>
    </xf>
    <xf numFmtId="0" fontId="10" fillId="0" borderId="0" xfId="0" applyFont="1" applyFill="1" applyBorder="1">
      <alignment vertical="center"/>
    </xf>
    <xf numFmtId="0" fontId="13" fillId="0" borderId="0" xfId="0" applyFont="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0" fontId="10" fillId="0" borderId="1" xfId="0" applyNumberFormat="1" applyFont="1" applyBorder="1" applyAlignment="1">
      <alignment horizontal="center" vertical="center" wrapText="1"/>
    </xf>
    <xf numFmtId="10" fontId="10" fillId="0" borderId="0" xfId="39" applyNumberFormat="1" applyFont="1">
      <alignment vertical="center"/>
    </xf>
    <xf numFmtId="4" fontId="10" fillId="0" borderId="1" xfId="0" applyNumberFormat="1" applyFont="1" applyBorder="1" applyAlignment="1">
      <alignment horizontal="center" vertical="center" wrapText="1"/>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常规 5" xfId="12"/>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常规 7 2" xfId="25"/>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千位分隔 2" xfId="34"/>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H14" sqref="H14"/>
    </sheetView>
  </sheetViews>
  <sheetFormatPr defaultColWidth="9" defaultRowHeight="30" customHeight="1" outlineLevelCol="5"/>
  <cols>
    <col min="1" max="1" width="36.25" style="56" customWidth="1"/>
    <col min="2" max="2" width="8.375" style="56" customWidth="1"/>
    <col min="3" max="3" width="17" style="56" customWidth="1"/>
    <col min="4" max="4" width="18.625" style="56" customWidth="1"/>
    <col min="5" max="5" width="22.5" style="56" customWidth="1"/>
    <col min="6" max="6" width="10.875" style="56" customWidth="1"/>
    <col min="7" max="16384" width="9" style="56"/>
  </cols>
  <sheetData>
    <row r="1" s="53" customFormat="1" customHeight="1" spans="1:2">
      <c r="A1" s="57" t="s">
        <v>0</v>
      </c>
      <c r="B1" s="58"/>
    </row>
    <row r="2" customHeight="1" spans="1:6">
      <c r="A2" s="59" t="s">
        <v>1</v>
      </c>
      <c r="B2" s="59"/>
      <c r="C2" s="59"/>
      <c r="D2" s="59"/>
      <c r="E2" s="59"/>
      <c r="F2" s="59"/>
    </row>
    <row r="3" customHeight="1" spans="1:6">
      <c r="A3" s="55"/>
      <c r="B3" s="55"/>
      <c r="C3" s="55"/>
      <c r="D3" s="55"/>
      <c r="E3" s="55"/>
      <c r="F3" s="55" t="s">
        <v>2</v>
      </c>
    </row>
    <row r="4" s="54" customFormat="1" customHeight="1" spans="1:6">
      <c r="A4" s="60" t="s">
        <v>3</v>
      </c>
      <c r="B4" s="60" t="s">
        <v>4</v>
      </c>
      <c r="C4" s="60" t="s">
        <v>5</v>
      </c>
      <c r="D4" s="60" t="s">
        <v>6</v>
      </c>
      <c r="E4" s="60" t="s">
        <v>7</v>
      </c>
      <c r="F4" s="60" t="s">
        <v>8</v>
      </c>
    </row>
    <row r="5" s="55" customFormat="1" customHeight="1" spans="1:6">
      <c r="A5" s="61" t="s">
        <v>9</v>
      </c>
      <c r="B5" s="61">
        <v>3413.48</v>
      </c>
      <c r="C5" s="61">
        <v>185.65</v>
      </c>
      <c r="D5" s="61">
        <v>1680.87</v>
      </c>
      <c r="E5" s="64">
        <v>1537.06</v>
      </c>
      <c r="F5" s="61">
        <v>9.89</v>
      </c>
    </row>
    <row r="6" s="55" customFormat="1" customHeight="1" spans="1:6">
      <c r="A6" s="61" t="s">
        <v>10</v>
      </c>
      <c r="B6" s="61">
        <v>2622.95</v>
      </c>
      <c r="C6" s="61">
        <v>15.43</v>
      </c>
      <c r="D6" s="61">
        <v>1357.2</v>
      </c>
      <c r="E6" s="61">
        <v>1243.11</v>
      </c>
      <c r="F6" s="61">
        <v>7.21</v>
      </c>
    </row>
    <row r="7" s="55" customFormat="1" customHeight="1" spans="1:6">
      <c r="A7" s="61" t="s">
        <v>11</v>
      </c>
      <c r="B7" s="61">
        <v>-790.53</v>
      </c>
      <c r="C7" s="61">
        <v>-170.22</v>
      </c>
      <c r="D7" s="61">
        <v>-323.67</v>
      </c>
      <c r="E7" s="61">
        <v>-293.95</v>
      </c>
      <c r="F7" s="61">
        <v>-2.68</v>
      </c>
    </row>
    <row r="8" s="55" customFormat="1" customHeight="1" spans="1:6">
      <c r="A8" s="61" t="s">
        <v>12</v>
      </c>
      <c r="B8" s="62">
        <v>-0.2316</v>
      </c>
      <c r="C8" s="62">
        <v>-0.9169</v>
      </c>
      <c r="D8" s="62">
        <v>-0.1926</v>
      </c>
      <c r="E8" s="62">
        <v>-0.1912</v>
      </c>
      <c r="F8" s="62">
        <v>-0.271</v>
      </c>
    </row>
    <row r="9" s="55" customFormat="1" customHeight="1" spans="1:1">
      <c r="A9" s="55" t="s">
        <v>13</v>
      </c>
    </row>
    <row r="10" s="55" customFormat="1" customHeight="1"/>
    <row r="13" customHeight="1" spans="2:6">
      <c r="B13" s="63"/>
      <c r="C13" s="63"/>
      <c r="D13" s="63"/>
      <c r="E13" s="63"/>
      <c r="F13" s="63"/>
    </row>
  </sheetData>
  <mergeCells count="1">
    <mergeCell ref="A2:F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6"/>
  <sheetViews>
    <sheetView topLeftCell="A5" workbookViewId="0">
      <selection activeCell="B21" sqref="B21:B23"/>
    </sheetView>
  </sheetViews>
  <sheetFormatPr defaultColWidth="30.375" defaultRowHeight="30" customHeight="1" outlineLevelCol="1"/>
  <cols>
    <col min="1" max="1" width="47.5" style="46" customWidth="1"/>
    <col min="2" max="2" width="40.625" style="46" customWidth="1"/>
    <col min="3" max="3" width="30.375" style="46" customWidth="1"/>
    <col min="4" max="16384" width="30.375" style="46"/>
  </cols>
  <sheetData>
    <row r="1" hidden="1" customHeight="1" spans="1:2">
      <c r="A1" s="47" t="s">
        <v>0</v>
      </c>
      <c r="B1" s="48"/>
    </row>
    <row r="2" ht="45" customHeight="1" spans="1:2">
      <c r="A2" s="2" t="s">
        <v>14</v>
      </c>
      <c r="B2" s="2"/>
    </row>
    <row r="3" s="24" customFormat="1" customHeight="1" spans="1:2">
      <c r="A3" s="2"/>
      <c r="B3" s="49" t="s">
        <v>2</v>
      </c>
    </row>
    <row r="4" s="45" customFormat="1" customHeight="1" spans="1:2">
      <c r="A4" s="50" t="s">
        <v>15</v>
      </c>
      <c r="B4" s="51">
        <f>SUM(B5:B10)</f>
        <v>11559</v>
      </c>
    </row>
    <row r="5" s="45" customFormat="1" customHeight="1" spans="1:2">
      <c r="A5" s="52" t="s">
        <v>16</v>
      </c>
      <c r="B5" s="51">
        <v>5725</v>
      </c>
    </row>
    <row r="6" s="45" customFormat="1" customHeight="1" spans="1:2">
      <c r="A6" s="52" t="s">
        <v>17</v>
      </c>
      <c r="B6" s="51">
        <v>0</v>
      </c>
    </row>
    <row r="7" s="45" customFormat="1" customHeight="1" spans="1:2">
      <c r="A7" s="52" t="s">
        <v>18</v>
      </c>
      <c r="B7" s="51">
        <v>5746</v>
      </c>
    </row>
    <row r="8" s="45" customFormat="1" customHeight="1" spans="1:2">
      <c r="A8" s="52" t="s">
        <v>19</v>
      </c>
      <c r="B8" s="51">
        <v>88</v>
      </c>
    </row>
    <row r="9" s="45" customFormat="1" customHeight="1" spans="1:2">
      <c r="A9" s="52" t="s">
        <v>20</v>
      </c>
      <c r="B9" s="51">
        <v>0</v>
      </c>
    </row>
    <row r="10" s="45" customFormat="1" customHeight="1" spans="1:2">
      <c r="A10" s="52" t="s">
        <v>21</v>
      </c>
      <c r="B10" s="51">
        <v>0</v>
      </c>
    </row>
    <row r="11" s="45" customFormat="1" customHeight="1" spans="1:2">
      <c r="A11" s="50" t="s">
        <v>22</v>
      </c>
      <c r="B11" s="51">
        <f>SUM(B12:B46)</f>
        <v>128758</v>
      </c>
    </row>
    <row r="12" s="45" customFormat="1" customHeight="1" spans="1:2">
      <c r="A12" s="52" t="s">
        <v>23</v>
      </c>
      <c r="B12" s="51">
        <v>1207</v>
      </c>
    </row>
    <row r="13" s="45" customFormat="1" customHeight="1" spans="1:2">
      <c r="A13" s="52" t="s">
        <v>24</v>
      </c>
      <c r="B13" s="51">
        <v>422</v>
      </c>
    </row>
    <row r="14" s="45" customFormat="1" customHeight="1" spans="1:2">
      <c r="A14" s="52" t="s">
        <v>25</v>
      </c>
      <c r="B14" s="51">
        <v>0</v>
      </c>
    </row>
    <row r="15" s="45" customFormat="1" customHeight="1" spans="1:2">
      <c r="A15" s="52" t="s">
        <v>26</v>
      </c>
      <c r="B15" s="51">
        <v>918</v>
      </c>
    </row>
    <row r="16" s="45" customFormat="1" customHeight="1" spans="1:2">
      <c r="A16" s="52" t="s">
        <v>27</v>
      </c>
      <c r="B16" s="51">
        <v>0</v>
      </c>
    </row>
    <row r="17" s="45" customFormat="1" customHeight="1" spans="1:2">
      <c r="A17" s="52" t="s">
        <v>28</v>
      </c>
      <c r="B17" s="51">
        <v>0</v>
      </c>
    </row>
    <row r="18" s="45" customFormat="1" customHeight="1" spans="1:2">
      <c r="A18" s="52" t="s">
        <v>29</v>
      </c>
      <c r="B18" s="51">
        <v>0</v>
      </c>
    </row>
    <row r="19" s="45" customFormat="1" customHeight="1" spans="1:2">
      <c r="A19" s="52" t="s">
        <v>30</v>
      </c>
      <c r="B19" s="51">
        <v>100000</v>
      </c>
    </row>
    <row r="20" s="45" customFormat="1" customHeight="1" spans="1:2">
      <c r="A20" s="52" t="s">
        <v>31</v>
      </c>
      <c r="B20" s="51">
        <v>300</v>
      </c>
    </row>
    <row r="21" s="45" customFormat="1" customHeight="1" spans="1:2">
      <c r="A21" s="52" t="s">
        <v>32</v>
      </c>
      <c r="B21" s="51">
        <v>0</v>
      </c>
    </row>
    <row r="22" s="45" customFormat="1" customHeight="1" spans="1:2">
      <c r="A22" s="52" t="s">
        <v>33</v>
      </c>
      <c r="B22" s="51">
        <v>0</v>
      </c>
    </row>
    <row r="23" s="45" customFormat="1" customHeight="1" spans="1:2">
      <c r="A23" s="52" t="s">
        <v>34</v>
      </c>
      <c r="B23" s="51">
        <v>0</v>
      </c>
    </row>
    <row r="24" s="45" customFormat="1" customHeight="1" spans="1:2">
      <c r="A24" s="52" t="s">
        <v>35</v>
      </c>
      <c r="B24" s="51">
        <v>31</v>
      </c>
    </row>
    <row r="25" s="45" customFormat="1" customHeight="1" spans="1:2">
      <c r="A25" s="52" t="s">
        <v>36</v>
      </c>
      <c r="B25" s="51">
        <v>0</v>
      </c>
    </row>
    <row r="26" s="45" customFormat="1" customHeight="1" spans="1:2">
      <c r="A26" s="52" t="s">
        <v>37</v>
      </c>
      <c r="B26" s="51">
        <v>0</v>
      </c>
    </row>
    <row r="27" s="45" customFormat="1" customHeight="1" spans="1:2">
      <c r="A27" s="52" t="s">
        <v>38</v>
      </c>
      <c r="B27" s="51">
        <v>0</v>
      </c>
    </row>
    <row r="28" s="45" customFormat="1" customHeight="1" spans="1:2">
      <c r="A28" s="52" t="s">
        <v>39</v>
      </c>
      <c r="B28" s="51">
        <v>713</v>
      </c>
    </row>
    <row r="29" s="45" customFormat="1" customHeight="1" spans="1:2">
      <c r="A29" s="52" t="s">
        <v>40</v>
      </c>
      <c r="B29" s="51">
        <v>14741</v>
      </c>
    </row>
    <row r="30" s="45" customFormat="1" customHeight="1" spans="1:2">
      <c r="A30" s="52" t="s">
        <v>41</v>
      </c>
      <c r="B30" s="51">
        <v>0</v>
      </c>
    </row>
    <row r="31" s="45" customFormat="1" customHeight="1" spans="1:2">
      <c r="A31" s="52" t="s">
        <v>42</v>
      </c>
      <c r="B31" s="51">
        <v>44</v>
      </c>
    </row>
    <row r="32" s="45" customFormat="1" customHeight="1" spans="1:2">
      <c r="A32" s="52" t="s">
        <v>43</v>
      </c>
      <c r="B32" s="51">
        <v>2796</v>
      </c>
    </row>
    <row r="33" s="45" customFormat="1" customHeight="1" spans="1:2">
      <c r="A33" s="52" t="s">
        <v>44</v>
      </c>
      <c r="B33" s="51">
        <v>342</v>
      </c>
    </row>
    <row r="34" s="45" customFormat="1" customHeight="1" spans="1:2">
      <c r="A34" s="52" t="s">
        <v>45</v>
      </c>
      <c r="B34" s="51">
        <v>0</v>
      </c>
    </row>
    <row r="35" s="45" customFormat="1" customHeight="1" spans="1:2">
      <c r="A35" s="52" t="s">
        <v>46</v>
      </c>
      <c r="B35" s="51">
        <v>0</v>
      </c>
    </row>
    <row r="36" s="45" customFormat="1" customHeight="1" spans="1:2">
      <c r="A36" s="52" t="s">
        <v>47</v>
      </c>
      <c r="B36" s="51">
        <v>2607</v>
      </c>
    </row>
    <row r="37" s="45" customFormat="1" customHeight="1" spans="1:2">
      <c r="A37" s="52" t="s">
        <v>48</v>
      </c>
      <c r="B37" s="51">
        <v>0</v>
      </c>
    </row>
    <row r="38" s="45" customFormat="1" customHeight="1" spans="1:2">
      <c r="A38" s="52" t="s">
        <v>49</v>
      </c>
      <c r="B38" s="51">
        <v>0</v>
      </c>
    </row>
    <row r="39" s="45" customFormat="1" customHeight="1" spans="1:2">
      <c r="A39" s="52" t="s">
        <v>50</v>
      </c>
      <c r="B39" s="51">
        <v>0</v>
      </c>
    </row>
    <row r="40" s="45" customFormat="1" customHeight="1" spans="1:2">
      <c r="A40" s="52" t="s">
        <v>51</v>
      </c>
      <c r="B40" s="51">
        <v>0</v>
      </c>
    </row>
    <row r="41" s="45" customFormat="1" customHeight="1" spans="1:2">
      <c r="A41" s="52" t="s">
        <v>52</v>
      </c>
      <c r="B41" s="51">
        <v>0</v>
      </c>
    </row>
    <row r="42" s="45" customFormat="1" customHeight="1" spans="1:2">
      <c r="A42" s="52" t="s">
        <v>53</v>
      </c>
      <c r="B42" s="51">
        <v>100</v>
      </c>
    </row>
    <row r="43" s="45" customFormat="1" customHeight="1" spans="1:2">
      <c r="A43" s="52" t="s">
        <v>54</v>
      </c>
      <c r="B43" s="51">
        <v>0</v>
      </c>
    </row>
    <row r="44" s="45" customFormat="1" customHeight="1" spans="1:2">
      <c r="A44" s="52" t="s">
        <v>55</v>
      </c>
      <c r="B44" s="51">
        <v>0</v>
      </c>
    </row>
    <row r="45" s="45" customFormat="1" customHeight="1" spans="1:2">
      <c r="A45" s="52" t="s">
        <v>56</v>
      </c>
      <c r="B45" s="51">
        <v>0</v>
      </c>
    </row>
    <row r="46" s="45" customFormat="1" customHeight="1" spans="1:2">
      <c r="A46" s="52" t="s">
        <v>57</v>
      </c>
      <c r="B46" s="51">
        <v>4537</v>
      </c>
    </row>
  </sheetData>
  <mergeCells count="1">
    <mergeCell ref="A2:B2"/>
  </mergeCells>
  <pageMargins left="0.751388888888889" right="0.751388888888889" top="1" bottom="1" header="0.5" footer="0.5"/>
  <pageSetup paperSize="9" scale="9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view="pageBreakPreview" zoomScaleNormal="100" workbookViewId="0">
      <selection activeCell="F5" sqref="F5"/>
    </sheetView>
  </sheetViews>
  <sheetFormatPr defaultColWidth="9" defaultRowHeight="50" customHeight="1" outlineLevelRow="7" outlineLevelCol="5"/>
  <cols>
    <col min="1" max="1" width="27.125" customWidth="1"/>
    <col min="2" max="2" width="20.375" customWidth="1"/>
    <col min="3" max="3" width="13.75" style="27" customWidth="1"/>
    <col min="4" max="4" width="12.875" style="27" customWidth="1"/>
    <col min="5" max="5" width="13.25" style="27" customWidth="1"/>
    <col min="6" max="6" width="35.125" customWidth="1"/>
  </cols>
  <sheetData>
    <row r="1" customHeight="1" spans="1:6">
      <c r="A1" s="2" t="s">
        <v>58</v>
      </c>
      <c r="B1" s="2"/>
      <c r="C1" s="2"/>
      <c r="D1" s="2"/>
      <c r="E1" s="2"/>
      <c r="F1" s="2"/>
    </row>
    <row r="2" customHeight="1" spans="1:6">
      <c r="A2" s="28"/>
      <c r="B2" s="28"/>
      <c r="C2" s="28"/>
      <c r="D2" s="28"/>
      <c r="E2" s="28"/>
      <c r="F2" s="38" t="s">
        <v>2</v>
      </c>
    </row>
    <row r="3" customHeight="1" spans="1:6">
      <c r="A3" s="29" t="s">
        <v>59</v>
      </c>
      <c r="B3" s="30"/>
      <c r="C3" s="31" t="s">
        <v>60</v>
      </c>
      <c r="D3" s="31" t="s">
        <v>61</v>
      </c>
      <c r="E3" s="39" t="s">
        <v>62</v>
      </c>
      <c r="F3" s="40" t="s">
        <v>63</v>
      </c>
    </row>
    <row r="4" customHeight="1" spans="1:6">
      <c r="A4" s="32" t="s">
        <v>5</v>
      </c>
      <c r="B4" s="33"/>
      <c r="C4" s="34">
        <v>100</v>
      </c>
      <c r="D4" s="34">
        <v>15.43</v>
      </c>
      <c r="E4" s="41">
        <f>D4/C4</f>
        <v>0.1543</v>
      </c>
      <c r="F4" s="42" t="s">
        <v>64</v>
      </c>
    </row>
    <row r="5" ht="59" customHeight="1" spans="1:6">
      <c r="A5" s="32" t="s">
        <v>8</v>
      </c>
      <c r="B5" s="33"/>
      <c r="C5" s="34">
        <v>93</v>
      </c>
      <c r="D5" s="34">
        <v>7.21</v>
      </c>
      <c r="E5" s="41">
        <f t="shared" ref="E4:E8" si="0">D5/C5</f>
        <v>0.0775268817204301</v>
      </c>
      <c r="F5" s="42" t="s">
        <v>65</v>
      </c>
    </row>
    <row r="6" customHeight="1" spans="1:6">
      <c r="A6" s="34" t="s">
        <v>66</v>
      </c>
      <c r="B6" s="34" t="s">
        <v>6</v>
      </c>
      <c r="C6" s="34">
        <v>1050</v>
      </c>
      <c r="D6" s="34">
        <v>1357.2</v>
      </c>
      <c r="E6" s="41">
        <f t="shared" si="0"/>
        <v>1.29257142857143</v>
      </c>
      <c r="F6" s="42" t="s">
        <v>67</v>
      </c>
    </row>
    <row r="7" customHeight="1" spans="1:6">
      <c r="A7" s="34"/>
      <c r="B7" s="34" t="s">
        <v>7</v>
      </c>
      <c r="C7" s="34">
        <v>1709</v>
      </c>
      <c r="D7" s="34">
        <v>1243.11</v>
      </c>
      <c r="E7" s="41">
        <f t="shared" si="0"/>
        <v>0.727390286717378</v>
      </c>
      <c r="F7" s="42" t="s">
        <v>68</v>
      </c>
    </row>
    <row r="8" s="26" customFormat="1" customHeight="1" spans="1:6">
      <c r="A8" s="35" t="s">
        <v>4</v>
      </c>
      <c r="B8" s="36"/>
      <c r="C8" s="37">
        <f>SUM(C4:C7)</f>
        <v>2952</v>
      </c>
      <c r="D8" s="37">
        <f>SUM(D4:D7)</f>
        <v>2622.95</v>
      </c>
      <c r="E8" s="43">
        <f t="shared" si="0"/>
        <v>0.888533197831978</v>
      </c>
      <c r="F8" s="44"/>
    </row>
  </sheetData>
  <mergeCells count="6">
    <mergeCell ref="A1:F1"/>
    <mergeCell ref="A3:B3"/>
    <mergeCell ref="A4:B4"/>
    <mergeCell ref="A5:B5"/>
    <mergeCell ref="A8:B8"/>
    <mergeCell ref="A6:A7"/>
  </mergeCells>
  <pageMargins left="0.75" right="0.75" top="1" bottom="1" header="0.5" footer="0.5"/>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workbookViewId="0">
      <selection activeCell="B2" sqref="B$1:B$1048576"/>
    </sheetView>
  </sheetViews>
  <sheetFormatPr defaultColWidth="9" defaultRowHeight="14.25" outlineLevelCol="7"/>
  <cols>
    <col min="1" max="1" width="30.25" customWidth="1"/>
    <col min="2" max="2" width="19.375" customWidth="1"/>
    <col min="3" max="3" width="20.875" customWidth="1"/>
    <col min="4" max="4" width="24.875" customWidth="1"/>
    <col min="5" max="5" width="16" customWidth="1"/>
    <col min="6" max="6" width="18.25" customWidth="1"/>
    <col min="7" max="7" width="14.5" customWidth="1"/>
  </cols>
  <sheetData>
    <row r="1" ht="30" customHeight="1" spans="1:8">
      <c r="A1" s="2" t="s">
        <v>69</v>
      </c>
      <c r="B1" s="2"/>
      <c r="C1" s="2"/>
      <c r="D1" s="2"/>
      <c r="E1" s="2"/>
      <c r="F1" s="2"/>
      <c r="G1" s="2"/>
      <c r="H1" s="24"/>
    </row>
    <row r="2" ht="30" customHeight="1" spans="1:7">
      <c r="A2" s="3" t="s">
        <v>59</v>
      </c>
      <c r="B2" s="3" t="s">
        <v>70</v>
      </c>
      <c r="C2" s="3" t="s">
        <v>71</v>
      </c>
      <c r="D2" s="3" t="s">
        <v>72</v>
      </c>
      <c r="E2" s="3" t="s">
        <v>73</v>
      </c>
      <c r="F2" s="6" t="s">
        <v>74</v>
      </c>
      <c r="G2" s="7" t="s">
        <v>75</v>
      </c>
    </row>
    <row r="3" ht="30" customHeight="1" spans="1:7">
      <c r="A3" s="4" t="s">
        <v>76</v>
      </c>
      <c r="B3" s="9" t="s">
        <v>77</v>
      </c>
      <c r="C3" s="10">
        <v>43773</v>
      </c>
      <c r="D3" s="4" t="s">
        <v>78</v>
      </c>
      <c r="E3" s="20">
        <v>438</v>
      </c>
      <c r="F3" s="4" t="s">
        <v>79</v>
      </c>
      <c r="G3" s="20">
        <v>438</v>
      </c>
    </row>
    <row r="4" ht="30" customHeight="1" spans="1:7">
      <c r="A4" s="4" t="s">
        <v>80</v>
      </c>
      <c r="B4" s="9" t="s">
        <v>77</v>
      </c>
      <c r="C4" s="10">
        <v>43773</v>
      </c>
      <c r="D4" s="4" t="s">
        <v>78</v>
      </c>
      <c r="E4" s="20">
        <v>500</v>
      </c>
      <c r="F4" s="4" t="s">
        <v>79</v>
      </c>
      <c r="G4" s="20">
        <v>500</v>
      </c>
    </row>
    <row r="5" ht="30" customHeight="1" spans="1:7">
      <c r="A5" s="4" t="s">
        <v>81</v>
      </c>
      <c r="B5" s="9" t="s">
        <v>77</v>
      </c>
      <c r="C5" s="10">
        <v>43773</v>
      </c>
      <c r="D5" s="4" t="s">
        <v>78</v>
      </c>
      <c r="E5" s="20">
        <v>1061</v>
      </c>
      <c r="F5" s="4" t="s">
        <v>79</v>
      </c>
      <c r="G5" s="20">
        <v>1061</v>
      </c>
    </row>
    <row r="6" ht="30" customHeight="1" spans="1:7">
      <c r="A6" s="4" t="s">
        <v>82</v>
      </c>
      <c r="B6" s="9" t="s">
        <v>77</v>
      </c>
      <c r="C6" s="10">
        <v>43773</v>
      </c>
      <c r="D6" s="9" t="s">
        <v>83</v>
      </c>
      <c r="E6" s="20">
        <v>130</v>
      </c>
      <c r="F6" s="4" t="s">
        <v>84</v>
      </c>
      <c r="G6" s="20">
        <v>130</v>
      </c>
    </row>
    <row r="7" ht="30" customHeight="1" spans="1:7">
      <c r="A7" s="4" t="s">
        <v>85</v>
      </c>
      <c r="B7" s="9" t="s">
        <v>77</v>
      </c>
      <c r="C7" s="10">
        <v>43773</v>
      </c>
      <c r="D7" s="9" t="s">
        <v>83</v>
      </c>
      <c r="E7" s="20">
        <v>11.78</v>
      </c>
      <c r="F7" s="4" t="s">
        <v>84</v>
      </c>
      <c r="G7" s="20">
        <v>11.78</v>
      </c>
    </row>
    <row r="8" ht="122.25" customHeight="1" spans="1:7">
      <c r="A8" s="4" t="s">
        <v>86</v>
      </c>
      <c r="B8" s="9" t="s">
        <v>87</v>
      </c>
      <c r="C8" s="10">
        <v>43812</v>
      </c>
      <c r="D8" s="4" t="s">
        <v>88</v>
      </c>
      <c r="E8" s="20">
        <v>150000</v>
      </c>
      <c r="F8" s="4" t="s">
        <v>89</v>
      </c>
      <c r="G8" s="20">
        <v>150000</v>
      </c>
    </row>
    <row r="9" ht="63.75" customHeight="1" spans="1:7">
      <c r="A9" s="4" t="s">
        <v>90</v>
      </c>
      <c r="B9" s="9" t="s">
        <v>91</v>
      </c>
      <c r="C9" s="10">
        <v>43829</v>
      </c>
      <c r="D9" s="4" t="s">
        <v>92</v>
      </c>
      <c r="E9" s="20">
        <v>35.83</v>
      </c>
      <c r="F9" s="4" t="s">
        <v>93</v>
      </c>
      <c r="G9" s="20">
        <v>35.78</v>
      </c>
    </row>
    <row r="10" ht="60" customHeight="1" spans="1:7">
      <c r="A10" s="4" t="s">
        <v>94</v>
      </c>
      <c r="B10" s="9" t="s">
        <v>95</v>
      </c>
      <c r="C10" s="10">
        <v>43865</v>
      </c>
      <c r="D10" s="4" t="s">
        <v>96</v>
      </c>
      <c r="E10" s="20">
        <v>40</v>
      </c>
      <c r="F10" s="4" t="s">
        <v>97</v>
      </c>
      <c r="G10" s="20">
        <v>40</v>
      </c>
    </row>
    <row r="11" ht="69.75" customHeight="1" spans="1:7">
      <c r="A11" s="4" t="s">
        <v>98</v>
      </c>
      <c r="B11" s="9" t="s">
        <v>99</v>
      </c>
      <c r="C11" s="10">
        <v>43871</v>
      </c>
      <c r="D11" s="4" t="s">
        <v>92</v>
      </c>
      <c r="E11" s="20">
        <v>1000</v>
      </c>
      <c r="F11" s="4" t="s">
        <v>100</v>
      </c>
      <c r="G11" s="20">
        <v>1000</v>
      </c>
    </row>
    <row r="12" ht="58.5" customHeight="1" spans="1:7">
      <c r="A12" s="4" t="s">
        <v>101</v>
      </c>
      <c r="B12" s="9" t="s">
        <v>102</v>
      </c>
      <c r="C12" s="10">
        <v>43880</v>
      </c>
      <c r="D12" s="4" t="s">
        <v>103</v>
      </c>
      <c r="E12" s="20">
        <v>23200</v>
      </c>
      <c r="F12" s="4" t="s">
        <v>104</v>
      </c>
      <c r="G12" s="20">
        <v>23175.068879</v>
      </c>
    </row>
    <row r="13" ht="65.25" customHeight="1" spans="1:7">
      <c r="A13" s="4" t="s">
        <v>101</v>
      </c>
      <c r="B13" s="9" t="s">
        <v>102</v>
      </c>
      <c r="C13" s="10">
        <v>43880</v>
      </c>
      <c r="D13" s="4" t="s">
        <v>105</v>
      </c>
      <c r="E13" s="20">
        <v>2500</v>
      </c>
      <c r="F13" s="11" t="s">
        <v>106</v>
      </c>
      <c r="G13" s="20">
        <v>2499.994</v>
      </c>
    </row>
    <row r="14" ht="55.5" customHeight="1" spans="1:7">
      <c r="A14" s="4" t="s">
        <v>107</v>
      </c>
      <c r="B14" s="9" t="s">
        <v>108</v>
      </c>
      <c r="C14" s="10">
        <v>43891</v>
      </c>
      <c r="D14" s="4" t="s">
        <v>109</v>
      </c>
      <c r="E14" s="20">
        <v>3800</v>
      </c>
      <c r="F14" s="11" t="s">
        <v>106</v>
      </c>
      <c r="G14" s="20">
        <v>3045.22</v>
      </c>
    </row>
    <row r="15" ht="49.5" customHeight="1" spans="1:7">
      <c r="A15" s="4" t="s">
        <v>110</v>
      </c>
      <c r="B15" s="11" t="s">
        <v>111</v>
      </c>
      <c r="C15" s="10">
        <v>43950</v>
      </c>
      <c r="D15" s="4" t="s">
        <v>105</v>
      </c>
      <c r="E15" s="20">
        <v>2000</v>
      </c>
      <c r="F15" s="11" t="s">
        <v>106</v>
      </c>
      <c r="G15" s="20">
        <v>2000</v>
      </c>
    </row>
    <row r="16" ht="87.75" customHeight="1" spans="1:7">
      <c r="A16" s="4" t="s">
        <v>112</v>
      </c>
      <c r="B16" s="4" t="s">
        <v>113</v>
      </c>
      <c r="C16" s="10">
        <v>43950</v>
      </c>
      <c r="D16" s="4" t="s">
        <v>103</v>
      </c>
      <c r="E16" s="20">
        <v>16800</v>
      </c>
      <c r="F16" s="11" t="s">
        <v>106</v>
      </c>
      <c r="G16" s="20">
        <v>16377.4293</v>
      </c>
    </row>
    <row r="17" ht="81.75" customHeight="1" spans="1:7">
      <c r="A17" s="14" t="s">
        <v>114</v>
      </c>
      <c r="B17" s="9" t="s">
        <v>115</v>
      </c>
      <c r="C17" s="10">
        <v>43969</v>
      </c>
      <c r="D17" s="4" t="s">
        <v>116</v>
      </c>
      <c r="E17" s="20">
        <v>9</v>
      </c>
      <c r="F17" s="4" t="s">
        <v>117</v>
      </c>
      <c r="G17" s="20">
        <v>8.89</v>
      </c>
    </row>
    <row r="18" ht="59.25" customHeight="1" spans="1:7">
      <c r="A18" s="14" t="s">
        <v>118</v>
      </c>
      <c r="B18" s="9" t="s">
        <v>115</v>
      </c>
      <c r="C18" s="10">
        <v>43970</v>
      </c>
      <c r="D18" s="4" t="s">
        <v>83</v>
      </c>
      <c r="E18" s="20">
        <v>233.785</v>
      </c>
      <c r="F18" s="4" t="s">
        <v>119</v>
      </c>
      <c r="G18" s="20">
        <v>226.84</v>
      </c>
    </row>
    <row r="19" ht="59.25" customHeight="1" spans="1:7">
      <c r="A19" s="4" t="s">
        <v>120</v>
      </c>
      <c r="B19" s="11" t="s">
        <v>121</v>
      </c>
      <c r="C19" s="10">
        <v>44013</v>
      </c>
      <c r="D19" s="4" t="s">
        <v>116</v>
      </c>
      <c r="E19" s="20">
        <v>50</v>
      </c>
      <c r="F19" s="4" t="s">
        <v>122</v>
      </c>
      <c r="G19" s="20">
        <v>50</v>
      </c>
    </row>
    <row r="20" ht="75" customHeight="1" spans="1:7">
      <c r="A20" s="4" t="s">
        <v>123</v>
      </c>
      <c r="B20" s="11" t="s">
        <v>124</v>
      </c>
      <c r="C20" s="12">
        <v>44004</v>
      </c>
      <c r="D20" s="4" t="s">
        <v>116</v>
      </c>
      <c r="E20" s="20">
        <v>20</v>
      </c>
      <c r="F20" s="4" t="s">
        <v>125</v>
      </c>
      <c r="G20" s="20">
        <v>19.43</v>
      </c>
    </row>
    <row r="21" ht="59.25" customHeight="1" spans="1:7">
      <c r="A21" s="4" t="s">
        <v>126</v>
      </c>
      <c r="B21" s="11" t="s">
        <v>127</v>
      </c>
      <c r="C21" s="15">
        <v>44013</v>
      </c>
      <c r="D21" s="4" t="s">
        <v>128</v>
      </c>
      <c r="E21" s="20">
        <v>75</v>
      </c>
      <c r="F21" s="4" t="s">
        <v>129</v>
      </c>
      <c r="G21" s="20">
        <v>75</v>
      </c>
    </row>
    <row r="22" ht="46.5" customHeight="1" spans="1:7">
      <c r="A22" s="4" t="s">
        <v>130</v>
      </c>
      <c r="B22" s="11" t="s">
        <v>131</v>
      </c>
      <c r="C22" s="15">
        <v>44014</v>
      </c>
      <c r="D22" s="4" t="s">
        <v>116</v>
      </c>
      <c r="E22" s="20">
        <v>68</v>
      </c>
      <c r="F22" s="4" t="s">
        <v>132</v>
      </c>
      <c r="G22" s="20">
        <v>60.23</v>
      </c>
    </row>
    <row r="23" ht="72.75" customHeight="1" spans="1:7">
      <c r="A23" s="4" t="s">
        <v>133</v>
      </c>
      <c r="B23" s="11" t="s">
        <v>134</v>
      </c>
      <c r="C23" s="5">
        <v>44021</v>
      </c>
      <c r="D23" s="4" t="s">
        <v>83</v>
      </c>
      <c r="E23" s="20">
        <v>20</v>
      </c>
      <c r="F23" s="4" t="s">
        <v>135</v>
      </c>
      <c r="G23" s="20">
        <v>20</v>
      </c>
    </row>
    <row r="24" ht="93" customHeight="1" spans="1:7">
      <c r="A24" s="4" t="s">
        <v>136</v>
      </c>
      <c r="B24" s="11" t="s">
        <v>137</v>
      </c>
      <c r="C24" s="12">
        <v>44043</v>
      </c>
      <c r="D24" s="4" t="s">
        <v>92</v>
      </c>
      <c r="E24" s="20">
        <v>106</v>
      </c>
      <c r="F24" s="4" t="s">
        <v>138</v>
      </c>
      <c r="G24" s="20">
        <v>18</v>
      </c>
    </row>
    <row r="25" ht="71.25" customHeight="1" spans="1:7">
      <c r="A25" s="4" t="s">
        <v>139</v>
      </c>
      <c r="B25" s="11" t="s">
        <v>140</v>
      </c>
      <c r="C25" s="12">
        <v>44085</v>
      </c>
      <c r="D25" s="4" t="s">
        <v>83</v>
      </c>
      <c r="E25" s="20">
        <v>4000</v>
      </c>
      <c r="F25" s="11" t="s">
        <v>106</v>
      </c>
      <c r="G25" s="20">
        <v>3999.9557</v>
      </c>
    </row>
    <row r="26" ht="93.75" customHeight="1" spans="1:7">
      <c r="A26" s="4" t="s">
        <v>141</v>
      </c>
      <c r="B26" s="4" t="s">
        <v>142</v>
      </c>
      <c r="C26" s="5" t="s">
        <v>143</v>
      </c>
      <c r="D26" s="4" t="s">
        <v>103</v>
      </c>
      <c r="E26" s="20">
        <v>3750</v>
      </c>
      <c r="F26" s="11" t="s">
        <v>106</v>
      </c>
      <c r="G26" s="20">
        <v>3749.993602</v>
      </c>
    </row>
    <row r="27" ht="72.75" customHeight="1" spans="1:7">
      <c r="A27" s="4" t="s">
        <v>144</v>
      </c>
      <c r="B27" s="11" t="s">
        <v>145</v>
      </c>
      <c r="C27" s="12">
        <v>44151</v>
      </c>
      <c r="D27" s="4" t="s">
        <v>96</v>
      </c>
      <c r="E27" s="20">
        <v>544</v>
      </c>
      <c r="F27" s="4" t="s">
        <v>146</v>
      </c>
      <c r="G27" s="20">
        <v>544</v>
      </c>
    </row>
    <row r="28" ht="75.75" customHeight="1" spans="1:7">
      <c r="A28" s="4" t="s">
        <v>147</v>
      </c>
      <c r="B28" s="11" t="s">
        <v>148</v>
      </c>
      <c r="C28" s="12">
        <v>44161</v>
      </c>
      <c r="D28" s="4" t="s">
        <v>96</v>
      </c>
      <c r="E28" s="20">
        <v>1870</v>
      </c>
      <c r="F28" s="4" t="s">
        <v>146</v>
      </c>
      <c r="G28" s="20">
        <v>1870</v>
      </c>
    </row>
    <row r="29" ht="67.5" customHeight="1" spans="1:7">
      <c r="A29" s="4" t="s">
        <v>149</v>
      </c>
      <c r="B29" s="11" t="s">
        <v>150</v>
      </c>
      <c r="C29" s="12">
        <v>44151</v>
      </c>
      <c r="D29" s="4" t="s">
        <v>96</v>
      </c>
      <c r="E29" s="20">
        <v>3</v>
      </c>
      <c r="F29" s="4" t="s">
        <v>151</v>
      </c>
      <c r="G29" s="20">
        <v>0</v>
      </c>
    </row>
    <row r="30" ht="57" customHeight="1" spans="1:7">
      <c r="A30" s="4" t="s">
        <v>152</v>
      </c>
      <c r="B30" s="11" t="s">
        <v>153</v>
      </c>
      <c r="C30" s="12">
        <v>44175</v>
      </c>
      <c r="D30" s="4" t="s">
        <v>96</v>
      </c>
      <c r="E30" s="20">
        <v>1</v>
      </c>
      <c r="F30" s="4" t="s">
        <v>154</v>
      </c>
      <c r="G30" s="20">
        <v>1</v>
      </c>
    </row>
    <row r="31" ht="60" customHeight="1" spans="1:7">
      <c r="A31" s="4" t="s">
        <v>155</v>
      </c>
      <c r="B31" s="11" t="s">
        <v>156</v>
      </c>
      <c r="C31" s="12">
        <v>44180</v>
      </c>
      <c r="D31" s="4" t="s">
        <v>83</v>
      </c>
      <c r="E31" s="20">
        <v>4</v>
      </c>
      <c r="F31" s="4" t="s">
        <v>157</v>
      </c>
      <c r="G31" s="20">
        <v>4</v>
      </c>
    </row>
    <row r="32" ht="67.5" customHeight="1" spans="1:7">
      <c r="A32" s="4" t="s">
        <v>158</v>
      </c>
      <c r="B32" s="11" t="s">
        <v>159</v>
      </c>
      <c r="C32" s="12">
        <v>44183</v>
      </c>
      <c r="D32" s="4" t="s">
        <v>105</v>
      </c>
      <c r="E32" s="20">
        <v>405</v>
      </c>
      <c r="F32" s="4" t="s">
        <v>160</v>
      </c>
      <c r="G32" s="20">
        <v>0</v>
      </c>
    </row>
    <row r="33" ht="64.5" customHeight="1" spans="1:7">
      <c r="A33" s="4" t="s">
        <v>161</v>
      </c>
      <c r="B33" s="4" t="s">
        <v>162</v>
      </c>
      <c r="C33" s="5">
        <v>44188</v>
      </c>
      <c r="D33" s="4" t="s">
        <v>96</v>
      </c>
      <c r="E33" s="20">
        <v>288.925543</v>
      </c>
      <c r="F33" s="4" t="s">
        <v>163</v>
      </c>
      <c r="G33" s="20">
        <v>288.93</v>
      </c>
    </row>
    <row r="34" ht="61.5" customHeight="1" spans="1:7">
      <c r="A34" s="4" t="s">
        <v>164</v>
      </c>
      <c r="B34" s="11" t="s">
        <v>165</v>
      </c>
      <c r="C34" s="11" t="s">
        <v>166</v>
      </c>
      <c r="D34" s="9" t="s">
        <v>167</v>
      </c>
      <c r="E34" s="20">
        <v>331</v>
      </c>
      <c r="F34" s="4" t="s">
        <v>168</v>
      </c>
      <c r="G34" s="20">
        <v>181.23</v>
      </c>
    </row>
    <row r="35" ht="30" customHeight="1" spans="1:7">
      <c r="A35" s="23" t="s">
        <v>4</v>
      </c>
      <c r="B35" s="23"/>
      <c r="C35" s="23"/>
      <c r="D35" s="23"/>
      <c r="E35" s="25">
        <f>SUM(E3:E34)</f>
        <v>213295.320543</v>
      </c>
      <c r="F35" s="16"/>
      <c r="G35" s="25">
        <f>SUM(G3:G34)</f>
        <v>211431.771481</v>
      </c>
    </row>
  </sheetData>
  <mergeCells count="2">
    <mergeCell ref="A1:G1"/>
    <mergeCell ref="A35:C35"/>
  </mergeCells>
  <pageMargins left="0.700694444444445" right="0.700694444444445" top="0.751388888888889" bottom="0.751388888888889" header="0.298611111111111" footer="0.298611111111111"/>
  <pageSetup paperSize="9" scale="8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A1" sqref="A1:G1"/>
    </sheetView>
  </sheetViews>
  <sheetFormatPr defaultColWidth="9" defaultRowHeight="14.25" outlineLevelCol="6"/>
  <cols>
    <col min="1" max="1" width="35.125" customWidth="1"/>
    <col min="2" max="2" width="22.875" customWidth="1"/>
    <col min="3" max="3" width="12.25" customWidth="1"/>
    <col min="4" max="4" width="34.875" customWidth="1"/>
    <col min="5" max="5" width="13.5" customWidth="1"/>
    <col min="6" max="6" width="21.125" customWidth="1"/>
    <col min="7" max="7" width="14.25" customWidth="1"/>
  </cols>
  <sheetData>
    <row r="1" ht="50.1" customHeight="1" spans="1:7">
      <c r="A1" s="2" t="s">
        <v>169</v>
      </c>
      <c r="B1" s="2"/>
      <c r="C1" s="2"/>
      <c r="D1" s="2"/>
      <c r="E1" s="2"/>
      <c r="F1" s="2"/>
      <c r="G1" s="2"/>
    </row>
    <row r="2" ht="30" customHeight="1" spans="1:7">
      <c r="A2" s="3" t="s">
        <v>59</v>
      </c>
      <c r="B2" s="3" t="s">
        <v>70</v>
      </c>
      <c r="C2" s="3" t="s">
        <v>71</v>
      </c>
      <c r="D2" s="3" t="s">
        <v>72</v>
      </c>
      <c r="E2" s="3" t="s">
        <v>73</v>
      </c>
      <c r="F2" s="6" t="s">
        <v>74</v>
      </c>
      <c r="G2" s="7" t="s">
        <v>75</v>
      </c>
    </row>
    <row r="3" ht="39" customHeight="1" spans="1:7">
      <c r="A3" s="4" t="s">
        <v>170</v>
      </c>
      <c r="B3" s="9" t="s">
        <v>77</v>
      </c>
      <c r="C3" s="10">
        <v>43773</v>
      </c>
      <c r="D3" s="4" t="s">
        <v>171</v>
      </c>
      <c r="E3" s="17">
        <v>693.72</v>
      </c>
      <c r="F3" s="4" t="s">
        <v>172</v>
      </c>
      <c r="G3" s="18">
        <v>693.72</v>
      </c>
    </row>
    <row r="4" ht="63.95" customHeight="1" spans="1:7">
      <c r="A4" s="4" t="s">
        <v>173</v>
      </c>
      <c r="B4" s="9" t="s">
        <v>174</v>
      </c>
      <c r="C4" s="10">
        <v>43819</v>
      </c>
      <c r="D4" s="4" t="s">
        <v>175</v>
      </c>
      <c r="E4" s="19">
        <v>50</v>
      </c>
      <c r="F4" s="4" t="s">
        <v>176</v>
      </c>
      <c r="G4" s="20">
        <v>49.98</v>
      </c>
    </row>
    <row r="5" ht="39" customHeight="1" spans="1:7">
      <c r="A5" s="4" t="s">
        <v>101</v>
      </c>
      <c r="B5" s="9" t="s">
        <v>102</v>
      </c>
      <c r="C5" s="10">
        <v>43880</v>
      </c>
      <c r="D5" s="4" t="s">
        <v>177</v>
      </c>
      <c r="E5" s="19">
        <v>900</v>
      </c>
      <c r="F5" s="11" t="s">
        <v>106</v>
      </c>
      <c r="G5" s="20">
        <v>900</v>
      </c>
    </row>
    <row r="6" ht="39" customHeight="1" spans="1:7">
      <c r="A6" s="4" t="s">
        <v>178</v>
      </c>
      <c r="B6" s="9" t="s">
        <v>179</v>
      </c>
      <c r="C6" s="10">
        <v>43907</v>
      </c>
      <c r="D6" s="4" t="s">
        <v>166</v>
      </c>
      <c r="E6" s="19">
        <v>30521.86</v>
      </c>
      <c r="F6" s="4" t="s">
        <v>89</v>
      </c>
      <c r="G6" s="7">
        <v>19160.73</v>
      </c>
    </row>
    <row r="7" ht="39" customHeight="1" spans="1:7">
      <c r="A7" s="4" t="s">
        <v>110</v>
      </c>
      <c r="B7" s="11" t="s">
        <v>111</v>
      </c>
      <c r="C7" s="10">
        <v>43950</v>
      </c>
      <c r="D7" s="4" t="s">
        <v>177</v>
      </c>
      <c r="E7" s="19">
        <v>800</v>
      </c>
      <c r="F7" s="11" t="s">
        <v>106</v>
      </c>
      <c r="G7" s="20">
        <v>799.9944</v>
      </c>
    </row>
    <row r="8" ht="39" customHeight="1" spans="1:7">
      <c r="A8" s="4" t="s">
        <v>178</v>
      </c>
      <c r="B8" s="11" t="s">
        <v>180</v>
      </c>
      <c r="C8" s="12">
        <v>43937</v>
      </c>
      <c r="D8" s="4" t="s">
        <v>166</v>
      </c>
      <c r="E8" s="19">
        <v>57.72</v>
      </c>
      <c r="F8" s="4" t="s">
        <v>166</v>
      </c>
      <c r="G8" s="7">
        <v>0</v>
      </c>
    </row>
    <row r="9" ht="39" customHeight="1" spans="1:7">
      <c r="A9" s="4" t="s">
        <v>181</v>
      </c>
      <c r="B9" s="9" t="s">
        <v>182</v>
      </c>
      <c r="C9" s="10">
        <v>43966</v>
      </c>
      <c r="D9" s="4" t="s">
        <v>183</v>
      </c>
      <c r="E9" s="19">
        <v>1000</v>
      </c>
      <c r="F9" s="4" t="s">
        <v>172</v>
      </c>
      <c r="G9" s="20">
        <v>668.12</v>
      </c>
    </row>
    <row r="10" ht="87" customHeight="1" spans="1:7">
      <c r="A10" s="13" t="s">
        <v>184</v>
      </c>
      <c r="B10" s="14" t="s">
        <v>185</v>
      </c>
      <c r="C10" s="15" t="s">
        <v>186</v>
      </c>
      <c r="D10" s="4" t="s">
        <v>187</v>
      </c>
      <c r="E10" s="19">
        <v>2</v>
      </c>
      <c r="F10" s="4" t="s">
        <v>122</v>
      </c>
      <c r="G10" s="20">
        <v>2</v>
      </c>
    </row>
    <row r="11" ht="59.1" customHeight="1" spans="1:7">
      <c r="A11" s="4" t="s">
        <v>188</v>
      </c>
      <c r="B11" s="11" t="s">
        <v>189</v>
      </c>
      <c r="C11" s="10">
        <v>44005</v>
      </c>
      <c r="D11" s="4" t="s">
        <v>175</v>
      </c>
      <c r="E11" s="19">
        <v>33.5</v>
      </c>
      <c r="F11" s="4" t="s">
        <v>190</v>
      </c>
      <c r="G11" s="20">
        <v>32.37</v>
      </c>
    </row>
    <row r="12" ht="39" customHeight="1" spans="1:7">
      <c r="A12" s="4" t="s">
        <v>181</v>
      </c>
      <c r="B12" s="4" t="s">
        <v>191</v>
      </c>
      <c r="C12" s="5">
        <v>44085</v>
      </c>
      <c r="D12" s="4" t="s">
        <v>183</v>
      </c>
      <c r="E12" s="19">
        <v>15000</v>
      </c>
      <c r="F12" s="4" t="s">
        <v>172</v>
      </c>
      <c r="G12" s="20">
        <v>6727.38</v>
      </c>
    </row>
    <row r="13" ht="30.75" customHeight="1" spans="1:7">
      <c r="A13" s="16" t="s">
        <v>4</v>
      </c>
      <c r="B13" s="16"/>
      <c r="C13" s="16"/>
      <c r="D13" s="16"/>
      <c r="E13" s="21">
        <f>SUM(E3:E12)</f>
        <v>49058.8</v>
      </c>
      <c r="F13" s="22"/>
      <c r="G13" s="21">
        <f>SUM(G3:G12)</f>
        <v>29034.2944</v>
      </c>
    </row>
  </sheetData>
  <mergeCells count="2">
    <mergeCell ref="A1:G1"/>
    <mergeCell ref="A13:D13"/>
  </mergeCells>
  <pageMargins left="0.700694444444445" right="0.700694444444445" top="0.751388888888889" bottom="0.751388888888889" header="0.298611111111111" footer="0.298611111111111"/>
  <pageSetup paperSize="9" scale="8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B16" sqref="B16"/>
    </sheetView>
  </sheetViews>
  <sheetFormatPr defaultColWidth="9" defaultRowHeight="14.25" outlineLevelRow="2" outlineLevelCol="6"/>
  <cols>
    <col min="1" max="1" width="29.125" customWidth="1"/>
    <col min="2" max="2" width="22.25" customWidth="1"/>
    <col min="3" max="3" width="16.625" customWidth="1"/>
    <col min="4" max="4" width="14.125" customWidth="1"/>
    <col min="5" max="5" width="12.625" customWidth="1"/>
    <col min="6" max="6" width="12.375" customWidth="1"/>
    <col min="7" max="8" width="10.875" customWidth="1"/>
  </cols>
  <sheetData>
    <row r="1" ht="50.1" customHeight="1" spans="1:7">
      <c r="A1" s="2" t="s">
        <v>192</v>
      </c>
      <c r="B1" s="2"/>
      <c r="C1" s="2"/>
      <c r="D1" s="2"/>
      <c r="E1" s="2"/>
      <c r="F1" s="2"/>
      <c r="G1" s="2"/>
    </row>
    <row r="2" ht="30" customHeight="1" spans="1:7">
      <c r="A2" s="3" t="s">
        <v>59</v>
      </c>
      <c r="B2" s="3" t="s">
        <v>70</v>
      </c>
      <c r="C2" s="3" t="s">
        <v>71</v>
      </c>
      <c r="D2" s="3" t="s">
        <v>72</v>
      </c>
      <c r="E2" s="3" t="s">
        <v>73</v>
      </c>
      <c r="F2" s="6" t="s">
        <v>74</v>
      </c>
      <c r="G2" s="7" t="s">
        <v>75</v>
      </c>
    </row>
    <row r="3" s="1" customFormat="1" ht="47.25" spans="1:7">
      <c r="A3" s="4" t="s">
        <v>193</v>
      </c>
      <c r="B3" s="4" t="s">
        <v>194</v>
      </c>
      <c r="C3" s="5">
        <v>44022</v>
      </c>
      <c r="D3" s="4" t="s">
        <v>195</v>
      </c>
      <c r="E3" s="8">
        <v>3</v>
      </c>
      <c r="F3" s="4" t="s">
        <v>172</v>
      </c>
      <c r="G3" s="7">
        <v>2.45</v>
      </c>
    </row>
  </sheetData>
  <mergeCells count="1">
    <mergeCell ref="A1:G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三公经费补充说明</vt:lpstr>
      <vt:lpstr>一般公共预算返还性收入及一般性转移支付收入情况表</vt:lpstr>
      <vt:lpstr>三公经费说明</vt:lpstr>
      <vt:lpstr>一般公共预算专项转移支付项目明细表</vt:lpstr>
      <vt:lpstr>政府性基金上级转移支付项目明细表</vt:lpstr>
      <vt:lpstr>国有资本经营预算上级转移支付项目明细表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向盈</cp:lastModifiedBy>
  <dcterms:created xsi:type="dcterms:W3CDTF">2021-01-28T01:04:00Z</dcterms:created>
  <cp:lastPrinted>2021-06-02T22:55:00Z</cp:lastPrinted>
  <dcterms:modified xsi:type="dcterms:W3CDTF">2024-06-06T14:36:13Z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9388E230DC98DA78EC5661666DA2D392</vt:lpwstr>
  </property>
</Properties>
</file>