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3" r:id="rId1"/>
  </sheets>
  <definedNames>
    <definedName name="_xlnm._FilterDatabase" localSheetId="0" hidden="1">Sheet1!$A$5:$AC$34</definedName>
  </definedNames>
  <calcPr calcId="144525"/>
</workbook>
</file>

<file path=xl/sharedStrings.xml><?xml version="1.0" encoding="utf-8"?>
<sst xmlns="http://schemas.openxmlformats.org/spreadsheetml/2006/main" count="100" uniqueCount="56">
  <si>
    <t>附件1</t>
  </si>
  <si>
    <t>2025年度第二批次保障性租赁住房分配结果配额表</t>
  </si>
  <si>
    <t>序号</t>
  </si>
  <si>
    <t>企业类别</t>
  </si>
  <si>
    <t>单位名称</t>
  </si>
  <si>
    <t>项目名称</t>
  </si>
  <si>
    <t>鹏溪苑</t>
  </si>
  <si>
    <t>坝光安置区</t>
  </si>
  <si>
    <t>生命科学产业园</t>
  </si>
  <si>
    <t>南澳枫浪山（二期）</t>
  </si>
  <si>
    <t>安居东湾半岛花园</t>
  </si>
  <si>
    <t>花样年家天下花园（一期）</t>
  </si>
  <si>
    <t>花样年家天下花园（二期）</t>
  </si>
  <si>
    <t>安居鹏湾府</t>
  </si>
  <si>
    <t>保利香槟苑</t>
  </si>
  <si>
    <t>户型</t>
  </si>
  <si>
    <t>一房一厅</t>
  </si>
  <si>
    <t>二房二厅</t>
  </si>
  <si>
    <t>三房二厅</t>
  </si>
  <si>
    <t>小计</t>
  </si>
  <si>
    <t>单身公寓</t>
  </si>
  <si>
    <t>四房二厅</t>
  </si>
  <si>
    <t>二房两厅</t>
  </si>
  <si>
    <t>定额分配数量（套）</t>
  </si>
  <si>
    <t>重点、区级挂点服务企业</t>
  </si>
  <si>
    <t>国家管网集团深圳天然气有限公司</t>
  </si>
  <si>
    <t>深圳淮电检修有限责任公司</t>
  </si>
  <si>
    <t>广东大鹏液化天然气有限公司</t>
  </si>
  <si>
    <t>广东海洋大学深圳研究院</t>
  </si>
  <si>
    <t>中广核核电运营有限公司</t>
  </si>
  <si>
    <t>深圳市比克动力电池有限公司</t>
  </si>
  <si>
    <t>中农种源（深圳）科技有限公司</t>
  </si>
  <si>
    <t>中国农科院深圳农业基因组研究所</t>
  </si>
  <si>
    <t>广东核电合营有限公司</t>
  </si>
  <si>
    <t>深圳泽医细胞治疗集团有限公司</t>
  </si>
  <si>
    <t>一般挂点服务企业</t>
  </si>
  <si>
    <t>深圳市高端无人机有限公司</t>
  </si>
  <si>
    <t>深圳市大鹏人才服务有限公司</t>
  </si>
  <si>
    <t>深圳市业丰新能源科技有限公司</t>
  </si>
  <si>
    <t>科研机构、其他企业及非企业组织</t>
  </si>
  <si>
    <t>深圳市樟芝王药业有限公司</t>
  </si>
  <si>
    <t>深圳诺康健健康科技发展有限公司</t>
  </si>
  <si>
    <t>深圳市汇通档案技术有限公司</t>
  </si>
  <si>
    <t>深圳比亚迪盛世卓景汽车销售有限公司</t>
  </si>
  <si>
    <t>深圳市键德园通物流有限公司</t>
  </si>
  <si>
    <t>华研（深圳）再生医学集团有限公司</t>
  </si>
  <si>
    <t>深圳市秀海添香餐饮管理有限公司</t>
  </si>
  <si>
    <t>中广核久源（成都）科技有限公司深圳分公司</t>
  </si>
  <si>
    <t>中核凯利深圳核能服务股份有限公司大亚湾分公司</t>
  </si>
  <si>
    <t>深圳市肽素生物技术有限公司</t>
  </si>
  <si>
    <t>深圳市金沙湾大酒店有限公司佳兆业万豪酒店</t>
  </si>
  <si>
    <t>深圳能源集团股份有限公司东部电厂</t>
  </si>
  <si>
    <t>中国核工业二三建设有限公司南方分公司</t>
  </si>
  <si>
    <t>深圳鹏园实业有限责任公司</t>
  </si>
  <si>
    <t>东日富电半导体发展（深圳）有限公司</t>
  </si>
  <si>
    <t>深圳市桥樊餐饮管理有限公司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</si>
</sst>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C34"/>
  <sheetViews>
    <sheetView tabSelected="1" view="pageBreakPreview" zoomScaleNormal="100" workbookViewId="0">
      <selection activeCell="A2" sqref="A2:AC2"/>
    </sheetView>
  </sheetViews>
  <sheetFormatPr defaultColWidth="9" defaultRowHeight="14.25"/>
  <cols>
    <col min="1" max="1" width="5.125" style="1" customWidth="1"/>
    <col min="2" max="2" width="31.625" style="1" customWidth="1"/>
    <col min="3" max="3" width="43.25" style="1" customWidth="1"/>
    <col min="4" max="4" width="18.625" style="1" customWidth="1"/>
    <col min="5" max="8" width="9" style="1" customWidth="1"/>
    <col min="9" max="9" width="9" style="1"/>
    <col min="10" max="10" width="9" style="1" customWidth="1"/>
    <col min="11" max="11" width="9" style="1"/>
    <col min="12" max="12" width="9" style="1" customWidth="1"/>
    <col min="13" max="14" width="9" style="1"/>
    <col min="15" max="15" width="9" style="1" customWidth="1"/>
    <col min="16" max="17" width="9" style="1"/>
    <col min="18" max="18" width="9" style="1" customWidth="1"/>
    <col min="19" max="20" width="9" style="1"/>
    <col min="21" max="21" width="9" style="1" customWidth="1"/>
    <col min="22" max="23" width="9" style="1"/>
    <col min="24" max="24" width="9" style="1" customWidth="1"/>
    <col min="25" max="25" width="9" style="1"/>
    <col min="26" max="26" width="9" style="1" customWidth="1"/>
    <col min="27" max="28" width="9" style="1"/>
    <col min="29" max="29" width="9" style="1" customWidth="1"/>
    <col min="30" max="16384" width="9" style="1"/>
  </cols>
  <sheetData>
    <row r="1" spans="1:1">
      <c r="A1" s="1" t="s">
        <v>0</v>
      </c>
    </row>
    <row r="2" ht="20.25" spans="1:5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</row>
    <row r="3" spans="1:29">
      <c r="A3" s="3" t="s">
        <v>2</v>
      </c>
      <c r="B3" s="3" t="s">
        <v>3</v>
      </c>
      <c r="C3" s="3" t="s">
        <v>4</v>
      </c>
      <c r="D3" s="4" t="s">
        <v>5</v>
      </c>
      <c r="E3" s="7" t="s">
        <v>6</v>
      </c>
      <c r="F3" s="7"/>
      <c r="G3" s="7"/>
      <c r="H3" s="7"/>
      <c r="I3" s="7" t="s">
        <v>7</v>
      </c>
      <c r="J3" s="7"/>
      <c r="K3" s="7" t="s">
        <v>8</v>
      </c>
      <c r="L3" s="7"/>
      <c r="M3" s="7" t="s">
        <v>9</v>
      </c>
      <c r="N3" s="7"/>
      <c r="O3" s="7"/>
      <c r="P3" s="7" t="s">
        <v>10</v>
      </c>
      <c r="Q3" s="7"/>
      <c r="R3" s="7"/>
      <c r="S3" s="7" t="s">
        <v>11</v>
      </c>
      <c r="T3" s="7"/>
      <c r="U3" s="7"/>
      <c r="V3" s="7" t="s">
        <v>12</v>
      </c>
      <c r="W3" s="7"/>
      <c r="X3" s="7"/>
      <c r="Y3" s="7" t="s">
        <v>13</v>
      </c>
      <c r="Z3" s="7"/>
      <c r="AA3" s="7" t="s">
        <v>14</v>
      </c>
      <c r="AB3" s="7"/>
      <c r="AC3" s="7"/>
    </row>
    <row r="4" spans="1:29">
      <c r="A4" s="3"/>
      <c r="B4" s="3"/>
      <c r="C4" s="3"/>
      <c r="D4" s="4" t="s">
        <v>15</v>
      </c>
      <c r="E4" s="8" t="s">
        <v>16</v>
      </c>
      <c r="F4" s="8" t="s">
        <v>17</v>
      </c>
      <c r="G4" s="8" t="s">
        <v>18</v>
      </c>
      <c r="H4" s="5" t="s">
        <v>19</v>
      </c>
      <c r="I4" s="9" t="s">
        <v>16</v>
      </c>
      <c r="J4" s="5" t="s">
        <v>19</v>
      </c>
      <c r="K4" s="9" t="s">
        <v>20</v>
      </c>
      <c r="L4" s="5" t="s">
        <v>19</v>
      </c>
      <c r="M4" s="8" t="s">
        <v>17</v>
      </c>
      <c r="N4" s="8" t="s">
        <v>18</v>
      </c>
      <c r="O4" s="5" t="s">
        <v>19</v>
      </c>
      <c r="P4" s="8" t="s">
        <v>18</v>
      </c>
      <c r="Q4" s="8" t="s">
        <v>21</v>
      </c>
      <c r="R4" s="5" t="s">
        <v>19</v>
      </c>
      <c r="S4" s="8" t="s">
        <v>18</v>
      </c>
      <c r="T4" s="8" t="s">
        <v>21</v>
      </c>
      <c r="U4" s="5" t="s">
        <v>19</v>
      </c>
      <c r="V4" s="8" t="s">
        <v>18</v>
      </c>
      <c r="W4" s="8" t="s">
        <v>21</v>
      </c>
      <c r="X4" s="5" t="s">
        <v>19</v>
      </c>
      <c r="Y4" s="9" t="s">
        <v>22</v>
      </c>
      <c r="Z4" s="5" t="s">
        <v>19</v>
      </c>
      <c r="AA4" s="8" t="s">
        <v>18</v>
      </c>
      <c r="AB4" s="8" t="s">
        <v>21</v>
      </c>
      <c r="AC4" s="5" t="s">
        <v>19</v>
      </c>
    </row>
    <row r="5" spans="1:29">
      <c r="A5" s="3"/>
      <c r="B5" s="3"/>
      <c r="C5" s="3"/>
      <c r="D5" s="4" t="s">
        <v>23</v>
      </c>
      <c r="E5" s="9">
        <f t="shared" ref="E5:AC5" si="0">SUM(E6:E34)</f>
        <v>2</v>
      </c>
      <c r="F5" s="9">
        <f t="shared" si="0"/>
        <v>0</v>
      </c>
      <c r="G5" s="9">
        <f t="shared" si="0"/>
        <v>0</v>
      </c>
      <c r="H5" s="5">
        <f t="shared" si="0"/>
        <v>2</v>
      </c>
      <c r="I5" s="9">
        <f t="shared" si="0"/>
        <v>6</v>
      </c>
      <c r="J5" s="5">
        <f t="shared" si="0"/>
        <v>6</v>
      </c>
      <c r="K5" s="9">
        <f t="shared" si="0"/>
        <v>6</v>
      </c>
      <c r="L5" s="5">
        <f t="shared" si="0"/>
        <v>6</v>
      </c>
      <c r="M5" s="9">
        <f t="shared" si="0"/>
        <v>0</v>
      </c>
      <c r="N5" s="9">
        <f t="shared" si="0"/>
        <v>0</v>
      </c>
      <c r="O5" s="5">
        <f t="shared" si="0"/>
        <v>0</v>
      </c>
      <c r="P5" s="9">
        <f t="shared" si="0"/>
        <v>6</v>
      </c>
      <c r="Q5" s="9">
        <f t="shared" si="0"/>
        <v>0</v>
      </c>
      <c r="R5" s="5">
        <f t="shared" si="0"/>
        <v>6</v>
      </c>
      <c r="S5" s="9">
        <f t="shared" si="0"/>
        <v>2</v>
      </c>
      <c r="T5" s="9">
        <f t="shared" si="0"/>
        <v>0</v>
      </c>
      <c r="U5" s="5">
        <f t="shared" si="0"/>
        <v>2</v>
      </c>
      <c r="V5" s="9">
        <f t="shared" si="0"/>
        <v>3</v>
      </c>
      <c r="W5" s="9">
        <f t="shared" si="0"/>
        <v>0</v>
      </c>
      <c r="X5" s="5">
        <f t="shared" si="0"/>
        <v>3</v>
      </c>
      <c r="Y5" s="9">
        <f t="shared" si="0"/>
        <v>11</v>
      </c>
      <c r="Z5" s="5">
        <f t="shared" si="0"/>
        <v>11</v>
      </c>
      <c r="AA5" s="9">
        <f t="shared" si="0"/>
        <v>7</v>
      </c>
      <c r="AB5" s="9">
        <f t="shared" si="0"/>
        <v>1</v>
      </c>
      <c r="AC5" s="5">
        <f t="shared" si="0"/>
        <v>8</v>
      </c>
    </row>
    <row r="6" spans="1:29">
      <c r="A6" s="3">
        <v>1</v>
      </c>
      <c r="B6" s="3" t="s">
        <v>24</v>
      </c>
      <c r="C6" s="3" t="s">
        <v>25</v>
      </c>
      <c r="D6" s="5">
        <f t="shared" ref="D6:D35" si="1">AC6+Z6+X6+U6+R6+O6+L6+J6+H6</f>
        <v>1</v>
      </c>
      <c r="E6" s="3"/>
      <c r="F6" s="3"/>
      <c r="G6" s="3"/>
      <c r="H6" s="5">
        <f t="shared" ref="H6:H35" si="2">E6+F6+G6</f>
        <v>0</v>
      </c>
      <c r="I6" s="3"/>
      <c r="J6" s="5">
        <f t="shared" ref="J6:J35" si="3">I6</f>
        <v>0</v>
      </c>
      <c r="K6" s="3"/>
      <c r="L6" s="5">
        <f t="shared" ref="L6:L35" si="4">K6</f>
        <v>0</v>
      </c>
      <c r="M6" s="3"/>
      <c r="N6" s="3"/>
      <c r="O6" s="5">
        <f t="shared" ref="O6:O35" si="5">M6+N6</f>
        <v>0</v>
      </c>
      <c r="P6" s="3"/>
      <c r="Q6" s="3"/>
      <c r="R6" s="5">
        <f t="shared" ref="R6:R35" si="6">P6+Q6</f>
        <v>0</v>
      </c>
      <c r="S6" s="3"/>
      <c r="T6" s="3"/>
      <c r="U6" s="5">
        <f t="shared" ref="U6:U35" si="7">S6+T6</f>
        <v>0</v>
      </c>
      <c r="V6" s="3"/>
      <c r="W6" s="3"/>
      <c r="X6" s="5">
        <f t="shared" ref="X6:X35" si="8">V6+W6</f>
        <v>0</v>
      </c>
      <c r="Y6" s="3">
        <v>1</v>
      </c>
      <c r="Z6" s="5">
        <f t="shared" ref="Z6:Z35" si="9">Y6</f>
        <v>1</v>
      </c>
      <c r="AA6" s="3"/>
      <c r="AB6" s="3"/>
      <c r="AC6" s="5">
        <f t="shared" ref="AC6:AC35" si="10">AA6+AB6</f>
        <v>0</v>
      </c>
    </row>
    <row r="7" spans="1:29">
      <c r="A7" s="3">
        <v>2</v>
      </c>
      <c r="B7" s="3" t="s">
        <v>24</v>
      </c>
      <c r="C7" s="3" t="s">
        <v>26</v>
      </c>
      <c r="D7" s="5">
        <f t="shared" si="1"/>
        <v>2</v>
      </c>
      <c r="E7" s="3"/>
      <c r="F7" s="3"/>
      <c r="G7" s="3"/>
      <c r="H7" s="5">
        <f t="shared" si="2"/>
        <v>0</v>
      </c>
      <c r="I7" s="3"/>
      <c r="J7" s="5">
        <f t="shared" si="3"/>
        <v>0</v>
      </c>
      <c r="K7" s="3"/>
      <c r="L7" s="5">
        <f t="shared" si="4"/>
        <v>0</v>
      </c>
      <c r="M7" s="3"/>
      <c r="N7" s="3"/>
      <c r="O7" s="5">
        <f t="shared" si="5"/>
        <v>0</v>
      </c>
      <c r="P7" s="3"/>
      <c r="Q7" s="3"/>
      <c r="R7" s="5">
        <f t="shared" si="6"/>
        <v>0</v>
      </c>
      <c r="S7" s="3"/>
      <c r="T7" s="3"/>
      <c r="U7" s="5">
        <f t="shared" si="7"/>
        <v>0</v>
      </c>
      <c r="V7" s="3"/>
      <c r="W7" s="3"/>
      <c r="X7" s="5">
        <f t="shared" si="8"/>
        <v>0</v>
      </c>
      <c r="Y7" s="3">
        <v>2</v>
      </c>
      <c r="Z7" s="5">
        <f t="shared" si="9"/>
        <v>2</v>
      </c>
      <c r="AA7" s="3"/>
      <c r="AB7" s="3"/>
      <c r="AC7" s="5">
        <f t="shared" si="10"/>
        <v>0</v>
      </c>
    </row>
    <row r="8" spans="1:29">
      <c r="A8" s="3">
        <v>3</v>
      </c>
      <c r="B8" s="3" t="s">
        <v>24</v>
      </c>
      <c r="C8" s="3" t="s">
        <v>27</v>
      </c>
      <c r="D8" s="5">
        <f t="shared" si="1"/>
        <v>1</v>
      </c>
      <c r="E8" s="3">
        <v>1</v>
      </c>
      <c r="F8" s="3"/>
      <c r="G8" s="3"/>
      <c r="H8" s="5">
        <f t="shared" si="2"/>
        <v>1</v>
      </c>
      <c r="I8" s="3"/>
      <c r="J8" s="5">
        <f t="shared" si="3"/>
        <v>0</v>
      </c>
      <c r="K8" s="3"/>
      <c r="L8" s="5">
        <f t="shared" si="4"/>
        <v>0</v>
      </c>
      <c r="M8" s="3"/>
      <c r="N8" s="3"/>
      <c r="O8" s="5">
        <f t="shared" si="5"/>
        <v>0</v>
      </c>
      <c r="P8" s="3"/>
      <c r="Q8" s="3"/>
      <c r="R8" s="5">
        <f t="shared" si="6"/>
        <v>0</v>
      </c>
      <c r="S8" s="3"/>
      <c r="T8" s="3"/>
      <c r="U8" s="5">
        <f t="shared" si="7"/>
        <v>0</v>
      </c>
      <c r="V8" s="3"/>
      <c r="W8" s="3"/>
      <c r="X8" s="5">
        <f t="shared" si="8"/>
        <v>0</v>
      </c>
      <c r="Y8" s="3"/>
      <c r="Z8" s="5">
        <f t="shared" si="9"/>
        <v>0</v>
      </c>
      <c r="AA8" s="3"/>
      <c r="AB8" s="3"/>
      <c r="AC8" s="5">
        <f t="shared" si="10"/>
        <v>0</v>
      </c>
    </row>
    <row r="9" spans="1:29">
      <c r="A9" s="3">
        <v>4</v>
      </c>
      <c r="B9" s="3" t="s">
        <v>24</v>
      </c>
      <c r="C9" s="3" t="s">
        <v>28</v>
      </c>
      <c r="D9" s="5">
        <f t="shared" si="1"/>
        <v>1</v>
      </c>
      <c r="E9" s="3"/>
      <c r="F9" s="3"/>
      <c r="G9" s="3"/>
      <c r="H9" s="5">
        <f t="shared" si="2"/>
        <v>0</v>
      </c>
      <c r="I9" s="3"/>
      <c r="J9" s="5">
        <f t="shared" si="3"/>
        <v>0</v>
      </c>
      <c r="K9" s="3"/>
      <c r="L9" s="5">
        <f t="shared" si="4"/>
        <v>0</v>
      </c>
      <c r="M9" s="3"/>
      <c r="N9" s="3"/>
      <c r="O9" s="5">
        <f t="shared" si="5"/>
        <v>0</v>
      </c>
      <c r="P9" s="3"/>
      <c r="Q9" s="3"/>
      <c r="R9" s="5">
        <f t="shared" si="6"/>
        <v>0</v>
      </c>
      <c r="S9" s="3"/>
      <c r="T9" s="3"/>
      <c r="U9" s="5">
        <f t="shared" si="7"/>
        <v>0</v>
      </c>
      <c r="V9" s="3">
        <v>1</v>
      </c>
      <c r="W9" s="3"/>
      <c r="X9" s="5">
        <f t="shared" si="8"/>
        <v>1</v>
      </c>
      <c r="Y9" s="3"/>
      <c r="Z9" s="5">
        <f t="shared" si="9"/>
        <v>0</v>
      </c>
      <c r="AA9" s="3"/>
      <c r="AB9" s="3"/>
      <c r="AC9" s="5">
        <f t="shared" si="10"/>
        <v>0</v>
      </c>
    </row>
    <row r="10" spans="1:29">
      <c r="A10" s="3">
        <v>5</v>
      </c>
      <c r="B10" s="3" t="s">
        <v>24</v>
      </c>
      <c r="C10" s="3" t="s">
        <v>29</v>
      </c>
      <c r="D10" s="5">
        <f t="shared" si="1"/>
        <v>1</v>
      </c>
      <c r="E10" s="3"/>
      <c r="F10" s="3"/>
      <c r="G10" s="3"/>
      <c r="H10" s="5">
        <f t="shared" si="2"/>
        <v>0</v>
      </c>
      <c r="I10" s="3"/>
      <c r="J10" s="5">
        <f t="shared" si="3"/>
        <v>0</v>
      </c>
      <c r="K10" s="3"/>
      <c r="L10" s="5">
        <f t="shared" si="4"/>
        <v>0</v>
      </c>
      <c r="M10" s="3"/>
      <c r="N10" s="3"/>
      <c r="O10" s="5">
        <f t="shared" si="5"/>
        <v>0</v>
      </c>
      <c r="P10" s="3"/>
      <c r="Q10" s="3"/>
      <c r="R10" s="5">
        <f t="shared" si="6"/>
        <v>0</v>
      </c>
      <c r="S10" s="3"/>
      <c r="T10" s="3"/>
      <c r="U10" s="5">
        <f t="shared" si="7"/>
        <v>0</v>
      </c>
      <c r="V10" s="3"/>
      <c r="W10" s="3"/>
      <c r="X10" s="5">
        <f t="shared" si="8"/>
        <v>0</v>
      </c>
      <c r="Y10" s="3"/>
      <c r="Z10" s="5">
        <f t="shared" si="9"/>
        <v>0</v>
      </c>
      <c r="AA10" s="3">
        <v>1</v>
      </c>
      <c r="AB10" s="3"/>
      <c r="AC10" s="5">
        <f t="shared" si="10"/>
        <v>1</v>
      </c>
    </row>
    <row r="11" spans="1:29">
      <c r="A11" s="3">
        <v>6</v>
      </c>
      <c r="B11" s="3" t="s">
        <v>24</v>
      </c>
      <c r="C11" s="3" t="s">
        <v>30</v>
      </c>
      <c r="D11" s="5">
        <f t="shared" si="1"/>
        <v>3</v>
      </c>
      <c r="E11" s="3"/>
      <c r="F11" s="3"/>
      <c r="G11" s="3"/>
      <c r="H11" s="5">
        <f t="shared" si="2"/>
        <v>0</v>
      </c>
      <c r="I11" s="3">
        <v>1</v>
      </c>
      <c r="J11" s="5">
        <f t="shared" si="3"/>
        <v>1</v>
      </c>
      <c r="K11" s="3">
        <v>2</v>
      </c>
      <c r="L11" s="5">
        <f t="shared" si="4"/>
        <v>2</v>
      </c>
      <c r="M11" s="3"/>
      <c r="N11" s="3"/>
      <c r="O11" s="5">
        <f t="shared" si="5"/>
        <v>0</v>
      </c>
      <c r="P11" s="3"/>
      <c r="Q11" s="3"/>
      <c r="R11" s="5">
        <f t="shared" si="6"/>
        <v>0</v>
      </c>
      <c r="S11" s="3"/>
      <c r="T11" s="3"/>
      <c r="U11" s="5">
        <f t="shared" si="7"/>
        <v>0</v>
      </c>
      <c r="V11" s="3"/>
      <c r="W11" s="3"/>
      <c r="X11" s="5">
        <f t="shared" si="8"/>
        <v>0</v>
      </c>
      <c r="Y11" s="3"/>
      <c r="Z11" s="5">
        <f t="shared" si="9"/>
        <v>0</v>
      </c>
      <c r="AA11" s="3"/>
      <c r="AB11" s="3"/>
      <c r="AC11" s="5">
        <f t="shared" si="10"/>
        <v>0</v>
      </c>
    </row>
    <row r="12" spans="1:29">
      <c r="A12" s="3">
        <v>7</v>
      </c>
      <c r="B12" s="3" t="s">
        <v>24</v>
      </c>
      <c r="C12" s="3" t="s">
        <v>31</v>
      </c>
      <c r="D12" s="5">
        <f t="shared" si="1"/>
        <v>1</v>
      </c>
      <c r="E12" s="3"/>
      <c r="F12" s="3"/>
      <c r="G12" s="3"/>
      <c r="H12" s="5">
        <f t="shared" si="2"/>
        <v>0</v>
      </c>
      <c r="I12" s="3"/>
      <c r="J12" s="5">
        <f t="shared" si="3"/>
        <v>0</v>
      </c>
      <c r="K12" s="3"/>
      <c r="L12" s="5">
        <f t="shared" si="4"/>
        <v>0</v>
      </c>
      <c r="M12" s="3"/>
      <c r="N12" s="3"/>
      <c r="O12" s="5">
        <f t="shared" si="5"/>
        <v>0</v>
      </c>
      <c r="P12" s="3"/>
      <c r="Q12" s="3"/>
      <c r="R12" s="5">
        <f t="shared" si="6"/>
        <v>0</v>
      </c>
      <c r="S12" s="3"/>
      <c r="T12" s="3"/>
      <c r="U12" s="5">
        <f t="shared" si="7"/>
        <v>0</v>
      </c>
      <c r="V12" s="3"/>
      <c r="W12" s="3"/>
      <c r="X12" s="5">
        <f t="shared" si="8"/>
        <v>0</v>
      </c>
      <c r="Y12" s="3">
        <v>1</v>
      </c>
      <c r="Z12" s="5">
        <f t="shared" si="9"/>
        <v>1</v>
      </c>
      <c r="AA12" s="3"/>
      <c r="AB12" s="3"/>
      <c r="AC12" s="5">
        <f t="shared" si="10"/>
        <v>0</v>
      </c>
    </row>
    <row r="13" spans="1:29">
      <c r="A13" s="3">
        <v>8</v>
      </c>
      <c r="B13" s="3" t="s">
        <v>24</v>
      </c>
      <c r="C13" s="3" t="s">
        <v>32</v>
      </c>
      <c r="D13" s="5">
        <f t="shared" si="1"/>
        <v>3</v>
      </c>
      <c r="E13" s="3"/>
      <c r="F13" s="3"/>
      <c r="G13" s="3"/>
      <c r="H13" s="5">
        <f t="shared" si="2"/>
        <v>0</v>
      </c>
      <c r="I13" s="3"/>
      <c r="J13" s="5">
        <f t="shared" si="3"/>
        <v>0</v>
      </c>
      <c r="K13" s="3"/>
      <c r="L13" s="5">
        <f t="shared" si="4"/>
        <v>0</v>
      </c>
      <c r="M13" s="3"/>
      <c r="N13" s="3"/>
      <c r="O13" s="5">
        <f t="shared" si="5"/>
        <v>0</v>
      </c>
      <c r="P13" s="3"/>
      <c r="Q13" s="3"/>
      <c r="R13" s="5">
        <f t="shared" si="6"/>
        <v>0</v>
      </c>
      <c r="S13" s="3">
        <v>1</v>
      </c>
      <c r="T13" s="3"/>
      <c r="U13" s="5">
        <f t="shared" si="7"/>
        <v>1</v>
      </c>
      <c r="V13" s="3"/>
      <c r="W13" s="3"/>
      <c r="X13" s="5">
        <f t="shared" si="8"/>
        <v>0</v>
      </c>
      <c r="Y13" s="3"/>
      <c r="Z13" s="5">
        <f t="shared" si="9"/>
        <v>0</v>
      </c>
      <c r="AA13" s="3">
        <v>1</v>
      </c>
      <c r="AB13" s="3">
        <v>1</v>
      </c>
      <c r="AC13" s="5">
        <f t="shared" si="10"/>
        <v>2</v>
      </c>
    </row>
    <row r="14" spans="1:29">
      <c r="A14" s="3">
        <v>9</v>
      </c>
      <c r="B14" s="3" t="s">
        <v>24</v>
      </c>
      <c r="C14" s="3" t="s">
        <v>33</v>
      </c>
      <c r="D14" s="5">
        <f t="shared" si="1"/>
        <v>3</v>
      </c>
      <c r="E14" s="3"/>
      <c r="F14" s="3"/>
      <c r="G14" s="3"/>
      <c r="H14" s="5">
        <f t="shared" si="2"/>
        <v>0</v>
      </c>
      <c r="I14" s="3"/>
      <c r="J14" s="5">
        <f t="shared" si="3"/>
        <v>0</v>
      </c>
      <c r="K14" s="3"/>
      <c r="L14" s="5">
        <f t="shared" si="4"/>
        <v>0</v>
      </c>
      <c r="M14" s="3"/>
      <c r="N14" s="3"/>
      <c r="O14" s="5">
        <f t="shared" si="5"/>
        <v>0</v>
      </c>
      <c r="P14" s="3"/>
      <c r="Q14" s="3"/>
      <c r="R14" s="5">
        <f t="shared" si="6"/>
        <v>0</v>
      </c>
      <c r="S14" s="3"/>
      <c r="T14" s="3"/>
      <c r="U14" s="5">
        <f t="shared" si="7"/>
        <v>0</v>
      </c>
      <c r="V14" s="3"/>
      <c r="W14" s="3"/>
      <c r="X14" s="5">
        <f t="shared" si="8"/>
        <v>0</v>
      </c>
      <c r="Y14" s="3">
        <v>2</v>
      </c>
      <c r="Z14" s="5">
        <f t="shared" si="9"/>
        <v>2</v>
      </c>
      <c r="AA14" s="3">
        <v>1</v>
      </c>
      <c r="AB14" s="3"/>
      <c r="AC14" s="5">
        <f t="shared" si="10"/>
        <v>1</v>
      </c>
    </row>
    <row r="15" spans="1:29">
      <c r="A15" s="3">
        <v>10</v>
      </c>
      <c r="B15" s="3" t="s">
        <v>24</v>
      </c>
      <c r="C15" s="3" t="s">
        <v>34</v>
      </c>
      <c r="D15" s="5">
        <f t="shared" si="1"/>
        <v>2</v>
      </c>
      <c r="E15" s="3"/>
      <c r="F15" s="3"/>
      <c r="G15" s="3"/>
      <c r="H15" s="5">
        <f t="shared" si="2"/>
        <v>0</v>
      </c>
      <c r="I15" s="3"/>
      <c r="J15" s="5">
        <f t="shared" si="3"/>
        <v>0</v>
      </c>
      <c r="K15" s="3"/>
      <c r="L15" s="5">
        <f t="shared" si="4"/>
        <v>0</v>
      </c>
      <c r="M15" s="3"/>
      <c r="N15" s="3"/>
      <c r="O15" s="5">
        <f t="shared" si="5"/>
        <v>0</v>
      </c>
      <c r="P15" s="3">
        <v>1</v>
      </c>
      <c r="Q15" s="3"/>
      <c r="R15" s="5">
        <f t="shared" si="6"/>
        <v>1</v>
      </c>
      <c r="S15" s="3">
        <v>1</v>
      </c>
      <c r="T15" s="3"/>
      <c r="U15" s="5">
        <f t="shared" si="7"/>
        <v>1</v>
      </c>
      <c r="V15" s="3"/>
      <c r="W15" s="3"/>
      <c r="X15" s="5">
        <f t="shared" si="8"/>
        <v>0</v>
      </c>
      <c r="Y15" s="3"/>
      <c r="Z15" s="5">
        <f t="shared" si="9"/>
        <v>0</v>
      </c>
      <c r="AA15" s="3"/>
      <c r="AB15" s="3"/>
      <c r="AC15" s="5">
        <f t="shared" si="10"/>
        <v>0</v>
      </c>
    </row>
    <row r="16" spans="1:29">
      <c r="A16" s="3">
        <v>11</v>
      </c>
      <c r="B16" s="3" t="s">
        <v>35</v>
      </c>
      <c r="C16" s="3" t="s">
        <v>36</v>
      </c>
      <c r="D16" s="5">
        <f t="shared" si="1"/>
        <v>1</v>
      </c>
      <c r="E16" s="3"/>
      <c r="F16" s="3"/>
      <c r="G16" s="3"/>
      <c r="H16" s="5">
        <f t="shared" si="2"/>
        <v>0</v>
      </c>
      <c r="I16" s="3"/>
      <c r="J16" s="5">
        <f t="shared" si="3"/>
        <v>0</v>
      </c>
      <c r="K16" s="3"/>
      <c r="L16" s="5">
        <f t="shared" si="4"/>
        <v>0</v>
      </c>
      <c r="M16" s="3"/>
      <c r="N16" s="3"/>
      <c r="O16" s="5">
        <f t="shared" si="5"/>
        <v>0</v>
      </c>
      <c r="P16" s="3">
        <v>1</v>
      </c>
      <c r="Q16" s="3"/>
      <c r="R16" s="5">
        <f t="shared" si="6"/>
        <v>1</v>
      </c>
      <c r="S16" s="3"/>
      <c r="T16" s="3"/>
      <c r="U16" s="5">
        <f t="shared" si="7"/>
        <v>0</v>
      </c>
      <c r="V16" s="3"/>
      <c r="W16" s="3"/>
      <c r="X16" s="5">
        <f t="shared" si="8"/>
        <v>0</v>
      </c>
      <c r="Y16" s="3"/>
      <c r="Z16" s="5">
        <f t="shared" si="9"/>
        <v>0</v>
      </c>
      <c r="AA16" s="3"/>
      <c r="AB16" s="3"/>
      <c r="AC16" s="5">
        <f t="shared" si="10"/>
        <v>0</v>
      </c>
    </row>
    <row r="17" spans="1:29">
      <c r="A17" s="3">
        <v>12</v>
      </c>
      <c r="B17" s="3" t="s">
        <v>35</v>
      </c>
      <c r="C17" s="3" t="s">
        <v>37</v>
      </c>
      <c r="D17" s="5">
        <f t="shared" si="1"/>
        <v>2</v>
      </c>
      <c r="E17" s="3"/>
      <c r="F17" s="3"/>
      <c r="G17" s="3"/>
      <c r="H17" s="5">
        <f t="shared" si="2"/>
        <v>0</v>
      </c>
      <c r="I17" s="3">
        <v>1</v>
      </c>
      <c r="J17" s="5">
        <f t="shared" si="3"/>
        <v>1</v>
      </c>
      <c r="K17" s="3"/>
      <c r="L17" s="5">
        <f t="shared" si="4"/>
        <v>0</v>
      </c>
      <c r="M17" s="3"/>
      <c r="N17" s="3"/>
      <c r="O17" s="5">
        <f t="shared" si="5"/>
        <v>0</v>
      </c>
      <c r="P17" s="3"/>
      <c r="Q17" s="3"/>
      <c r="R17" s="5">
        <f t="shared" si="6"/>
        <v>0</v>
      </c>
      <c r="S17" s="3"/>
      <c r="T17" s="3"/>
      <c r="U17" s="5">
        <f t="shared" si="7"/>
        <v>0</v>
      </c>
      <c r="V17" s="3"/>
      <c r="W17" s="3"/>
      <c r="X17" s="5">
        <f t="shared" si="8"/>
        <v>0</v>
      </c>
      <c r="Y17" s="3">
        <v>1</v>
      </c>
      <c r="Z17" s="5">
        <f t="shared" si="9"/>
        <v>1</v>
      </c>
      <c r="AA17" s="3"/>
      <c r="AB17" s="3"/>
      <c r="AC17" s="5">
        <f t="shared" si="10"/>
        <v>0</v>
      </c>
    </row>
    <row r="18" spans="1:29">
      <c r="A18" s="3">
        <v>13</v>
      </c>
      <c r="B18" s="3" t="s">
        <v>35</v>
      </c>
      <c r="C18" s="3" t="s">
        <v>38</v>
      </c>
      <c r="D18" s="5">
        <f t="shared" si="1"/>
        <v>1</v>
      </c>
      <c r="E18" s="3"/>
      <c r="F18" s="3"/>
      <c r="G18" s="3"/>
      <c r="H18" s="5">
        <f t="shared" si="2"/>
        <v>0</v>
      </c>
      <c r="I18" s="3"/>
      <c r="J18" s="5">
        <f t="shared" si="3"/>
        <v>0</v>
      </c>
      <c r="K18" s="3"/>
      <c r="L18" s="5">
        <f t="shared" si="4"/>
        <v>0</v>
      </c>
      <c r="M18" s="3"/>
      <c r="N18" s="3"/>
      <c r="O18" s="5">
        <f t="shared" si="5"/>
        <v>0</v>
      </c>
      <c r="P18" s="3">
        <v>1</v>
      </c>
      <c r="Q18" s="3"/>
      <c r="R18" s="5">
        <f t="shared" si="6"/>
        <v>1</v>
      </c>
      <c r="S18" s="3"/>
      <c r="T18" s="3"/>
      <c r="U18" s="5">
        <f t="shared" si="7"/>
        <v>0</v>
      </c>
      <c r="V18" s="3"/>
      <c r="W18" s="3"/>
      <c r="X18" s="5">
        <f t="shared" si="8"/>
        <v>0</v>
      </c>
      <c r="Y18" s="3"/>
      <c r="Z18" s="5">
        <f t="shared" si="9"/>
        <v>0</v>
      </c>
      <c r="AA18" s="3"/>
      <c r="AB18" s="3"/>
      <c r="AC18" s="5">
        <f t="shared" si="10"/>
        <v>0</v>
      </c>
    </row>
    <row r="19" spans="1:29">
      <c r="A19" s="3">
        <v>14</v>
      </c>
      <c r="B19" s="3" t="s">
        <v>39</v>
      </c>
      <c r="C19" s="3" t="s">
        <v>40</v>
      </c>
      <c r="D19" s="5">
        <f t="shared" si="1"/>
        <v>1</v>
      </c>
      <c r="E19" s="3"/>
      <c r="F19" s="3"/>
      <c r="G19" s="3"/>
      <c r="H19" s="5">
        <f t="shared" si="2"/>
        <v>0</v>
      </c>
      <c r="I19" s="3"/>
      <c r="J19" s="5">
        <f t="shared" si="3"/>
        <v>0</v>
      </c>
      <c r="K19" s="3">
        <v>1</v>
      </c>
      <c r="L19" s="5">
        <f t="shared" si="4"/>
        <v>1</v>
      </c>
      <c r="M19" s="3"/>
      <c r="N19" s="3"/>
      <c r="O19" s="5">
        <f t="shared" si="5"/>
        <v>0</v>
      </c>
      <c r="P19" s="3"/>
      <c r="Q19" s="3"/>
      <c r="R19" s="5">
        <f t="shared" si="6"/>
        <v>0</v>
      </c>
      <c r="S19" s="3"/>
      <c r="T19" s="3"/>
      <c r="U19" s="5">
        <f t="shared" si="7"/>
        <v>0</v>
      </c>
      <c r="V19" s="3"/>
      <c r="W19" s="3"/>
      <c r="X19" s="5">
        <f t="shared" si="8"/>
        <v>0</v>
      </c>
      <c r="Y19" s="3"/>
      <c r="Z19" s="5">
        <f t="shared" si="9"/>
        <v>0</v>
      </c>
      <c r="AA19" s="3"/>
      <c r="AB19" s="3"/>
      <c r="AC19" s="5">
        <f t="shared" si="10"/>
        <v>0</v>
      </c>
    </row>
    <row r="20" spans="1:29">
      <c r="A20" s="3">
        <v>15</v>
      </c>
      <c r="B20" s="3" t="s">
        <v>39</v>
      </c>
      <c r="C20" s="6" t="s">
        <v>41</v>
      </c>
      <c r="D20" s="5">
        <f t="shared" si="1"/>
        <v>1</v>
      </c>
      <c r="E20" s="3"/>
      <c r="F20" s="3"/>
      <c r="G20" s="3"/>
      <c r="H20" s="5">
        <f t="shared" si="2"/>
        <v>0</v>
      </c>
      <c r="I20" s="3"/>
      <c r="J20" s="5">
        <f t="shared" si="3"/>
        <v>0</v>
      </c>
      <c r="K20" s="3"/>
      <c r="L20" s="5">
        <f t="shared" si="4"/>
        <v>0</v>
      </c>
      <c r="M20" s="3"/>
      <c r="N20" s="3"/>
      <c r="O20" s="5">
        <f t="shared" si="5"/>
        <v>0</v>
      </c>
      <c r="P20" s="3">
        <v>1</v>
      </c>
      <c r="Q20" s="3"/>
      <c r="R20" s="5">
        <f t="shared" si="6"/>
        <v>1</v>
      </c>
      <c r="S20" s="3"/>
      <c r="T20" s="3"/>
      <c r="U20" s="5">
        <f t="shared" si="7"/>
        <v>0</v>
      </c>
      <c r="V20" s="3"/>
      <c r="W20" s="3"/>
      <c r="X20" s="5">
        <f t="shared" si="8"/>
        <v>0</v>
      </c>
      <c r="Y20" s="3"/>
      <c r="Z20" s="5">
        <f t="shared" si="9"/>
        <v>0</v>
      </c>
      <c r="AA20" s="3"/>
      <c r="AB20" s="3"/>
      <c r="AC20" s="5">
        <f t="shared" si="10"/>
        <v>0</v>
      </c>
    </row>
    <row r="21" spans="1:29">
      <c r="A21" s="3">
        <v>16</v>
      </c>
      <c r="B21" s="3" t="s">
        <v>39</v>
      </c>
      <c r="C21" s="3" t="s">
        <v>42</v>
      </c>
      <c r="D21" s="5">
        <f t="shared" si="1"/>
        <v>1</v>
      </c>
      <c r="E21" s="3"/>
      <c r="F21" s="3"/>
      <c r="G21" s="3"/>
      <c r="H21" s="5">
        <f t="shared" si="2"/>
        <v>0</v>
      </c>
      <c r="I21" s="3"/>
      <c r="J21" s="5">
        <f t="shared" si="3"/>
        <v>0</v>
      </c>
      <c r="K21" s="3"/>
      <c r="L21" s="5">
        <f t="shared" si="4"/>
        <v>0</v>
      </c>
      <c r="M21" s="6"/>
      <c r="N21" s="3"/>
      <c r="O21" s="5">
        <f t="shared" si="5"/>
        <v>0</v>
      </c>
      <c r="P21" s="3">
        <v>1</v>
      </c>
      <c r="Q21" s="3"/>
      <c r="R21" s="5">
        <f t="shared" si="6"/>
        <v>1</v>
      </c>
      <c r="S21" s="3"/>
      <c r="T21" s="3"/>
      <c r="U21" s="5">
        <f t="shared" si="7"/>
        <v>0</v>
      </c>
      <c r="V21" s="3"/>
      <c r="W21" s="3"/>
      <c r="X21" s="5">
        <f t="shared" si="8"/>
        <v>0</v>
      </c>
      <c r="Y21" s="3"/>
      <c r="Z21" s="5">
        <f t="shared" si="9"/>
        <v>0</v>
      </c>
      <c r="AA21" s="3"/>
      <c r="AB21" s="3"/>
      <c r="AC21" s="5">
        <f t="shared" si="10"/>
        <v>0</v>
      </c>
    </row>
    <row r="22" spans="1:29">
      <c r="A22" s="3">
        <v>17</v>
      </c>
      <c r="B22" s="3" t="s">
        <v>39</v>
      </c>
      <c r="C22" s="3" t="s">
        <v>43</v>
      </c>
      <c r="D22" s="5">
        <f t="shared" si="1"/>
        <v>1</v>
      </c>
      <c r="E22" s="3"/>
      <c r="F22" s="3"/>
      <c r="G22" s="3"/>
      <c r="H22" s="5">
        <f t="shared" si="2"/>
        <v>0</v>
      </c>
      <c r="I22" s="3"/>
      <c r="J22" s="5">
        <f t="shared" si="3"/>
        <v>0</v>
      </c>
      <c r="K22" s="3"/>
      <c r="L22" s="5">
        <f t="shared" si="4"/>
        <v>0</v>
      </c>
      <c r="M22" s="3"/>
      <c r="N22" s="3"/>
      <c r="O22" s="5">
        <f t="shared" si="5"/>
        <v>0</v>
      </c>
      <c r="P22" s="3"/>
      <c r="Q22" s="3"/>
      <c r="R22" s="5">
        <f t="shared" si="6"/>
        <v>0</v>
      </c>
      <c r="S22" s="3"/>
      <c r="T22" s="3"/>
      <c r="U22" s="5">
        <f t="shared" si="7"/>
        <v>0</v>
      </c>
      <c r="V22" s="3">
        <v>1</v>
      </c>
      <c r="W22" s="3"/>
      <c r="X22" s="5">
        <f t="shared" si="8"/>
        <v>1</v>
      </c>
      <c r="Y22" s="3"/>
      <c r="Z22" s="5">
        <f t="shared" si="9"/>
        <v>0</v>
      </c>
      <c r="AA22" s="3"/>
      <c r="AB22" s="3"/>
      <c r="AC22" s="5">
        <f t="shared" si="10"/>
        <v>0</v>
      </c>
    </row>
    <row r="23" spans="1:29">
      <c r="A23" s="3">
        <v>18</v>
      </c>
      <c r="B23" s="3" t="s">
        <v>39</v>
      </c>
      <c r="C23" s="3" t="s">
        <v>44</v>
      </c>
      <c r="D23" s="5">
        <f t="shared" si="1"/>
        <v>1</v>
      </c>
      <c r="E23" s="3"/>
      <c r="F23" s="3"/>
      <c r="G23" s="3"/>
      <c r="H23" s="5">
        <f t="shared" si="2"/>
        <v>0</v>
      </c>
      <c r="I23" s="3"/>
      <c r="J23" s="5">
        <f t="shared" si="3"/>
        <v>0</v>
      </c>
      <c r="K23" s="3"/>
      <c r="L23" s="5">
        <f t="shared" si="4"/>
        <v>0</v>
      </c>
      <c r="M23" s="3"/>
      <c r="N23" s="3"/>
      <c r="O23" s="5">
        <f t="shared" si="5"/>
        <v>0</v>
      </c>
      <c r="P23" s="3"/>
      <c r="Q23" s="3"/>
      <c r="R23" s="5">
        <f t="shared" si="6"/>
        <v>0</v>
      </c>
      <c r="S23" s="3"/>
      <c r="T23" s="3"/>
      <c r="U23" s="5">
        <f t="shared" si="7"/>
        <v>0</v>
      </c>
      <c r="V23" s="3">
        <v>1</v>
      </c>
      <c r="W23" s="3"/>
      <c r="X23" s="5">
        <f t="shared" si="8"/>
        <v>1</v>
      </c>
      <c r="Y23" s="3"/>
      <c r="Z23" s="5">
        <f t="shared" si="9"/>
        <v>0</v>
      </c>
      <c r="AA23" s="3"/>
      <c r="AB23" s="3"/>
      <c r="AC23" s="5">
        <f t="shared" si="10"/>
        <v>0</v>
      </c>
    </row>
    <row r="24" spans="1:29">
      <c r="A24" s="3">
        <v>19</v>
      </c>
      <c r="B24" s="3" t="s">
        <v>39</v>
      </c>
      <c r="C24" s="3" t="s">
        <v>45</v>
      </c>
      <c r="D24" s="5">
        <f t="shared" si="1"/>
        <v>2</v>
      </c>
      <c r="E24" s="3"/>
      <c r="F24" s="3"/>
      <c r="G24" s="3"/>
      <c r="H24" s="5">
        <f t="shared" si="2"/>
        <v>0</v>
      </c>
      <c r="I24" s="3">
        <v>1</v>
      </c>
      <c r="J24" s="5">
        <f t="shared" si="3"/>
        <v>1</v>
      </c>
      <c r="K24" s="3">
        <v>1</v>
      </c>
      <c r="L24" s="5">
        <f t="shared" si="4"/>
        <v>1</v>
      </c>
      <c r="M24" s="3"/>
      <c r="N24" s="3"/>
      <c r="O24" s="5">
        <f t="shared" si="5"/>
        <v>0</v>
      </c>
      <c r="P24" s="3"/>
      <c r="Q24" s="3"/>
      <c r="R24" s="5">
        <f t="shared" si="6"/>
        <v>0</v>
      </c>
      <c r="S24" s="3"/>
      <c r="T24" s="3"/>
      <c r="U24" s="5">
        <f t="shared" si="7"/>
        <v>0</v>
      </c>
      <c r="V24" s="3"/>
      <c r="W24" s="3"/>
      <c r="X24" s="5">
        <f t="shared" si="8"/>
        <v>0</v>
      </c>
      <c r="Y24" s="3"/>
      <c r="Z24" s="5">
        <f t="shared" si="9"/>
        <v>0</v>
      </c>
      <c r="AA24" s="3"/>
      <c r="AB24" s="3"/>
      <c r="AC24" s="5">
        <f t="shared" si="10"/>
        <v>0</v>
      </c>
    </row>
    <row r="25" spans="1:29">
      <c r="A25" s="3">
        <v>20</v>
      </c>
      <c r="B25" s="3" t="s">
        <v>39</v>
      </c>
      <c r="C25" s="3" t="s">
        <v>46</v>
      </c>
      <c r="D25" s="5">
        <f t="shared" si="1"/>
        <v>1</v>
      </c>
      <c r="E25" s="3">
        <v>1</v>
      </c>
      <c r="F25" s="3"/>
      <c r="G25" s="3"/>
      <c r="H25" s="5">
        <f t="shared" si="2"/>
        <v>1</v>
      </c>
      <c r="I25" s="3"/>
      <c r="J25" s="5">
        <f t="shared" si="3"/>
        <v>0</v>
      </c>
      <c r="K25" s="3"/>
      <c r="L25" s="5">
        <f t="shared" si="4"/>
        <v>0</v>
      </c>
      <c r="M25" s="3"/>
      <c r="N25" s="3"/>
      <c r="O25" s="5">
        <f t="shared" si="5"/>
        <v>0</v>
      </c>
      <c r="P25" s="3"/>
      <c r="Q25" s="3"/>
      <c r="R25" s="5">
        <f t="shared" si="6"/>
        <v>0</v>
      </c>
      <c r="S25" s="3"/>
      <c r="T25" s="3"/>
      <c r="U25" s="5">
        <f t="shared" si="7"/>
        <v>0</v>
      </c>
      <c r="V25" s="3"/>
      <c r="W25" s="3"/>
      <c r="X25" s="5">
        <f t="shared" si="8"/>
        <v>0</v>
      </c>
      <c r="Y25" s="3"/>
      <c r="Z25" s="5">
        <f t="shared" si="9"/>
        <v>0</v>
      </c>
      <c r="AA25" s="3"/>
      <c r="AB25" s="3"/>
      <c r="AC25" s="5">
        <f t="shared" si="10"/>
        <v>0</v>
      </c>
    </row>
    <row r="26" spans="1:29">
      <c r="A26" s="3">
        <v>21</v>
      </c>
      <c r="B26" s="3" t="s">
        <v>39</v>
      </c>
      <c r="C26" s="3" t="s">
        <v>47</v>
      </c>
      <c r="D26" s="5">
        <f t="shared" si="1"/>
        <v>1</v>
      </c>
      <c r="E26" s="3"/>
      <c r="F26" s="3"/>
      <c r="G26" s="3"/>
      <c r="H26" s="5">
        <f t="shared" si="2"/>
        <v>0</v>
      </c>
      <c r="I26" s="3">
        <v>1</v>
      </c>
      <c r="J26" s="5">
        <f t="shared" si="3"/>
        <v>1</v>
      </c>
      <c r="K26" s="3"/>
      <c r="L26" s="5">
        <f t="shared" si="4"/>
        <v>0</v>
      </c>
      <c r="M26" s="3"/>
      <c r="N26" s="3"/>
      <c r="O26" s="5">
        <f t="shared" si="5"/>
        <v>0</v>
      </c>
      <c r="P26" s="3"/>
      <c r="Q26" s="3"/>
      <c r="R26" s="5">
        <f t="shared" si="6"/>
        <v>0</v>
      </c>
      <c r="S26" s="3"/>
      <c r="T26" s="3"/>
      <c r="U26" s="5">
        <f t="shared" si="7"/>
        <v>0</v>
      </c>
      <c r="V26" s="3"/>
      <c r="W26" s="3"/>
      <c r="X26" s="5">
        <f t="shared" si="8"/>
        <v>0</v>
      </c>
      <c r="Y26" s="3"/>
      <c r="Z26" s="5">
        <f t="shared" si="9"/>
        <v>0</v>
      </c>
      <c r="AA26" s="3"/>
      <c r="AB26" s="3"/>
      <c r="AC26" s="5">
        <f t="shared" si="10"/>
        <v>0</v>
      </c>
    </row>
    <row r="27" spans="1:29">
      <c r="A27" s="3">
        <v>22</v>
      </c>
      <c r="B27" s="3" t="s">
        <v>39</v>
      </c>
      <c r="C27" s="3" t="s">
        <v>48</v>
      </c>
      <c r="D27" s="5">
        <f t="shared" si="1"/>
        <v>2</v>
      </c>
      <c r="E27" s="3"/>
      <c r="F27" s="3"/>
      <c r="G27" s="3"/>
      <c r="H27" s="5">
        <f t="shared" si="2"/>
        <v>0</v>
      </c>
      <c r="I27" s="3"/>
      <c r="J27" s="5">
        <f t="shared" si="3"/>
        <v>0</v>
      </c>
      <c r="K27" s="3"/>
      <c r="L27" s="5">
        <f t="shared" si="4"/>
        <v>0</v>
      </c>
      <c r="M27" s="3"/>
      <c r="N27" s="3"/>
      <c r="O27" s="5">
        <f t="shared" si="5"/>
        <v>0</v>
      </c>
      <c r="P27" s="3"/>
      <c r="Q27" s="3"/>
      <c r="R27" s="5">
        <f t="shared" si="6"/>
        <v>0</v>
      </c>
      <c r="S27" s="3"/>
      <c r="T27" s="3"/>
      <c r="U27" s="5">
        <f t="shared" si="7"/>
        <v>0</v>
      </c>
      <c r="V27" s="3"/>
      <c r="W27" s="3"/>
      <c r="X27" s="5">
        <f t="shared" si="8"/>
        <v>0</v>
      </c>
      <c r="Y27" s="3">
        <v>1</v>
      </c>
      <c r="Z27" s="5">
        <f t="shared" si="9"/>
        <v>1</v>
      </c>
      <c r="AA27" s="3">
        <v>1</v>
      </c>
      <c r="AB27" s="3"/>
      <c r="AC27" s="5">
        <f t="shared" si="10"/>
        <v>1</v>
      </c>
    </row>
    <row r="28" spans="1:29">
      <c r="A28" s="3">
        <v>23</v>
      </c>
      <c r="B28" s="3" t="s">
        <v>39</v>
      </c>
      <c r="C28" s="3" t="s">
        <v>49</v>
      </c>
      <c r="D28" s="5">
        <f t="shared" si="1"/>
        <v>1</v>
      </c>
      <c r="E28" s="3"/>
      <c r="F28" s="3"/>
      <c r="G28" s="3"/>
      <c r="H28" s="5">
        <f t="shared" si="2"/>
        <v>0</v>
      </c>
      <c r="I28" s="3"/>
      <c r="J28" s="5">
        <f t="shared" si="3"/>
        <v>0</v>
      </c>
      <c r="K28" s="3">
        <v>1</v>
      </c>
      <c r="L28" s="5">
        <f t="shared" si="4"/>
        <v>1</v>
      </c>
      <c r="M28" s="3"/>
      <c r="N28" s="3"/>
      <c r="O28" s="5">
        <f t="shared" si="5"/>
        <v>0</v>
      </c>
      <c r="P28" s="3"/>
      <c r="Q28" s="3"/>
      <c r="R28" s="5">
        <f t="shared" si="6"/>
        <v>0</v>
      </c>
      <c r="S28" s="3"/>
      <c r="T28" s="3"/>
      <c r="U28" s="5">
        <f t="shared" si="7"/>
        <v>0</v>
      </c>
      <c r="V28" s="3"/>
      <c r="W28" s="3"/>
      <c r="X28" s="5">
        <f t="shared" si="8"/>
        <v>0</v>
      </c>
      <c r="Y28" s="3"/>
      <c r="Z28" s="5">
        <f t="shared" si="9"/>
        <v>0</v>
      </c>
      <c r="AA28" s="3"/>
      <c r="AB28" s="3"/>
      <c r="AC28" s="5">
        <f t="shared" si="10"/>
        <v>0</v>
      </c>
    </row>
    <row r="29" spans="1:29">
      <c r="A29" s="3">
        <v>24</v>
      </c>
      <c r="B29" s="3" t="s">
        <v>39</v>
      </c>
      <c r="C29" s="3" t="s">
        <v>50</v>
      </c>
      <c r="D29" s="5">
        <f t="shared" si="1"/>
        <v>2</v>
      </c>
      <c r="E29" s="3"/>
      <c r="F29" s="3"/>
      <c r="G29" s="3"/>
      <c r="H29" s="5">
        <f t="shared" si="2"/>
        <v>0</v>
      </c>
      <c r="I29" s="3">
        <v>1</v>
      </c>
      <c r="J29" s="5">
        <f t="shared" si="3"/>
        <v>1</v>
      </c>
      <c r="K29" s="3"/>
      <c r="L29" s="5">
        <f t="shared" si="4"/>
        <v>0</v>
      </c>
      <c r="M29" s="3"/>
      <c r="N29" s="3"/>
      <c r="O29" s="5">
        <f t="shared" si="5"/>
        <v>0</v>
      </c>
      <c r="P29" s="3"/>
      <c r="Q29" s="3"/>
      <c r="R29" s="5">
        <f t="shared" si="6"/>
        <v>0</v>
      </c>
      <c r="S29" s="3"/>
      <c r="T29" s="3"/>
      <c r="U29" s="5">
        <f t="shared" si="7"/>
        <v>0</v>
      </c>
      <c r="V29" s="3"/>
      <c r="W29" s="3"/>
      <c r="X29" s="5">
        <f t="shared" si="8"/>
        <v>0</v>
      </c>
      <c r="Y29" s="3"/>
      <c r="Z29" s="5">
        <f t="shared" si="9"/>
        <v>0</v>
      </c>
      <c r="AA29" s="3">
        <v>1</v>
      </c>
      <c r="AB29" s="3"/>
      <c r="AC29" s="5">
        <f t="shared" si="10"/>
        <v>1</v>
      </c>
    </row>
    <row r="30" spans="1:29">
      <c r="A30" s="3">
        <v>25</v>
      </c>
      <c r="B30" s="3" t="s">
        <v>39</v>
      </c>
      <c r="C30" s="3" t="s">
        <v>51</v>
      </c>
      <c r="D30" s="5">
        <f t="shared" si="1"/>
        <v>1</v>
      </c>
      <c r="E30" s="3"/>
      <c r="F30" s="3"/>
      <c r="G30" s="3"/>
      <c r="H30" s="5">
        <f t="shared" si="2"/>
        <v>0</v>
      </c>
      <c r="I30" s="3"/>
      <c r="J30" s="5">
        <f t="shared" si="3"/>
        <v>0</v>
      </c>
      <c r="K30" s="3"/>
      <c r="L30" s="5">
        <f t="shared" si="4"/>
        <v>0</v>
      </c>
      <c r="M30" s="3"/>
      <c r="N30" s="3"/>
      <c r="O30" s="5">
        <f t="shared" si="5"/>
        <v>0</v>
      </c>
      <c r="P30" s="3"/>
      <c r="Q30" s="3"/>
      <c r="R30" s="5">
        <f t="shared" si="6"/>
        <v>0</v>
      </c>
      <c r="S30" s="3"/>
      <c r="T30" s="3"/>
      <c r="U30" s="5">
        <f t="shared" si="7"/>
        <v>0</v>
      </c>
      <c r="V30" s="3"/>
      <c r="W30" s="3"/>
      <c r="X30" s="5">
        <f t="shared" si="8"/>
        <v>0</v>
      </c>
      <c r="Y30" s="3">
        <v>1</v>
      </c>
      <c r="Z30" s="5">
        <f t="shared" si="9"/>
        <v>1</v>
      </c>
      <c r="AA30" s="3"/>
      <c r="AB30" s="3"/>
      <c r="AC30" s="5">
        <f t="shared" si="10"/>
        <v>0</v>
      </c>
    </row>
    <row r="31" spans="1:29">
      <c r="A31" s="3">
        <v>26</v>
      </c>
      <c r="B31" s="3" t="s">
        <v>39</v>
      </c>
      <c r="C31" s="3" t="s">
        <v>52</v>
      </c>
      <c r="D31" s="5">
        <f t="shared" si="1"/>
        <v>3</v>
      </c>
      <c r="E31" s="3"/>
      <c r="F31" s="3"/>
      <c r="G31" s="3"/>
      <c r="H31" s="5">
        <f t="shared" si="2"/>
        <v>0</v>
      </c>
      <c r="I31" s="3"/>
      <c r="J31" s="5">
        <f t="shared" si="3"/>
        <v>0</v>
      </c>
      <c r="K31" s="3"/>
      <c r="L31" s="5">
        <f t="shared" si="4"/>
        <v>0</v>
      </c>
      <c r="M31" s="3"/>
      <c r="N31" s="3"/>
      <c r="O31" s="5">
        <f t="shared" si="5"/>
        <v>0</v>
      </c>
      <c r="P31" s="3">
        <v>1</v>
      </c>
      <c r="Q31" s="3"/>
      <c r="R31" s="5">
        <f t="shared" si="6"/>
        <v>1</v>
      </c>
      <c r="S31" s="3"/>
      <c r="T31" s="3"/>
      <c r="U31" s="5">
        <f t="shared" si="7"/>
        <v>0</v>
      </c>
      <c r="V31" s="3"/>
      <c r="W31" s="3"/>
      <c r="X31" s="5">
        <f t="shared" si="8"/>
        <v>0</v>
      </c>
      <c r="Y31" s="3">
        <v>1</v>
      </c>
      <c r="Z31" s="5">
        <f t="shared" si="9"/>
        <v>1</v>
      </c>
      <c r="AA31" s="3">
        <v>1</v>
      </c>
      <c r="AB31" s="3"/>
      <c r="AC31" s="5">
        <f t="shared" si="10"/>
        <v>1</v>
      </c>
    </row>
    <row r="32" spans="1:29">
      <c r="A32" s="3">
        <v>27</v>
      </c>
      <c r="B32" s="3" t="s">
        <v>39</v>
      </c>
      <c r="C32" s="3" t="s">
        <v>53</v>
      </c>
      <c r="D32" s="5">
        <f t="shared" si="1"/>
        <v>2</v>
      </c>
      <c r="E32" s="3"/>
      <c r="F32" s="3"/>
      <c r="G32" s="3"/>
      <c r="H32" s="5">
        <f t="shared" si="2"/>
        <v>0</v>
      </c>
      <c r="I32" s="3">
        <v>1</v>
      </c>
      <c r="J32" s="5">
        <f t="shared" si="3"/>
        <v>1</v>
      </c>
      <c r="K32" s="3"/>
      <c r="L32" s="5">
        <f t="shared" si="4"/>
        <v>0</v>
      </c>
      <c r="M32" s="3"/>
      <c r="N32" s="3"/>
      <c r="O32" s="5">
        <f t="shared" si="5"/>
        <v>0</v>
      </c>
      <c r="P32" s="3"/>
      <c r="Q32" s="3"/>
      <c r="R32" s="5">
        <f t="shared" si="6"/>
        <v>0</v>
      </c>
      <c r="S32" s="3"/>
      <c r="T32" s="3"/>
      <c r="U32" s="5">
        <f t="shared" si="7"/>
        <v>0</v>
      </c>
      <c r="V32" s="3"/>
      <c r="W32" s="3"/>
      <c r="X32" s="5">
        <f t="shared" si="8"/>
        <v>0</v>
      </c>
      <c r="Y32" s="3">
        <v>1</v>
      </c>
      <c r="Z32" s="5">
        <f t="shared" si="9"/>
        <v>1</v>
      </c>
      <c r="AA32" s="3"/>
      <c r="AB32" s="3"/>
      <c r="AC32" s="5">
        <f t="shared" si="10"/>
        <v>0</v>
      </c>
    </row>
    <row r="33" spans="1:29">
      <c r="A33" s="3">
        <v>28</v>
      </c>
      <c r="B33" s="3" t="s">
        <v>39</v>
      </c>
      <c r="C33" s="3" t="s">
        <v>54</v>
      </c>
      <c r="D33" s="5">
        <f t="shared" si="1"/>
        <v>1</v>
      </c>
      <c r="E33" s="3"/>
      <c r="F33" s="3"/>
      <c r="G33" s="3"/>
      <c r="H33" s="5">
        <f t="shared" si="2"/>
        <v>0</v>
      </c>
      <c r="I33" s="3"/>
      <c r="J33" s="5">
        <f t="shared" si="3"/>
        <v>0</v>
      </c>
      <c r="K33" s="3">
        <v>1</v>
      </c>
      <c r="L33" s="5">
        <f t="shared" si="4"/>
        <v>1</v>
      </c>
      <c r="M33" s="3"/>
      <c r="N33" s="3"/>
      <c r="O33" s="5">
        <f t="shared" si="5"/>
        <v>0</v>
      </c>
      <c r="P33" s="3"/>
      <c r="Q33" s="3"/>
      <c r="R33" s="5">
        <f t="shared" si="6"/>
        <v>0</v>
      </c>
      <c r="S33" s="3"/>
      <c r="T33" s="3"/>
      <c r="U33" s="5">
        <f t="shared" si="7"/>
        <v>0</v>
      </c>
      <c r="V33" s="3"/>
      <c r="W33" s="3"/>
      <c r="X33" s="5">
        <f t="shared" si="8"/>
        <v>0</v>
      </c>
      <c r="Y33" s="3"/>
      <c r="Z33" s="5">
        <f t="shared" si="9"/>
        <v>0</v>
      </c>
      <c r="AA33" s="3"/>
      <c r="AB33" s="3"/>
      <c r="AC33" s="5">
        <f t="shared" si="10"/>
        <v>0</v>
      </c>
    </row>
    <row r="34" spans="1:29">
      <c r="A34" s="3">
        <v>29</v>
      </c>
      <c r="B34" s="3" t="s">
        <v>39</v>
      </c>
      <c r="C34" s="3" t="s">
        <v>55</v>
      </c>
      <c r="D34" s="5">
        <f t="shared" si="1"/>
        <v>1</v>
      </c>
      <c r="E34" s="3"/>
      <c r="F34" s="3"/>
      <c r="G34" s="3"/>
      <c r="H34" s="5">
        <f t="shared" si="2"/>
        <v>0</v>
      </c>
      <c r="I34" s="3"/>
      <c r="J34" s="5">
        <f t="shared" si="3"/>
        <v>0</v>
      </c>
      <c r="K34" s="3"/>
      <c r="L34" s="5">
        <f t="shared" si="4"/>
        <v>0</v>
      </c>
      <c r="M34" s="3"/>
      <c r="N34" s="3"/>
      <c r="O34" s="5">
        <f t="shared" si="5"/>
        <v>0</v>
      </c>
      <c r="P34" s="3"/>
      <c r="Q34" s="3"/>
      <c r="R34" s="5">
        <f t="shared" si="6"/>
        <v>0</v>
      </c>
      <c r="S34" s="3"/>
      <c r="T34" s="3"/>
      <c r="U34" s="5">
        <f t="shared" si="7"/>
        <v>0</v>
      </c>
      <c r="V34" s="3"/>
      <c r="W34" s="3"/>
      <c r="X34" s="5">
        <f t="shared" si="8"/>
        <v>0</v>
      </c>
      <c r="Y34" s="3"/>
      <c r="Z34" s="5">
        <f t="shared" si="9"/>
        <v>0</v>
      </c>
      <c r="AA34" s="3">
        <v>1</v>
      </c>
      <c r="AB34" s="3"/>
      <c r="AC34" s="5">
        <f t="shared" si="10"/>
        <v>1</v>
      </c>
    </row>
  </sheetData>
  <protectedRanges>
    <protectedRange sqref="AC3:AD3" name="区域9"/>
    <protectedRange sqref="X3:Y3" name="区域7"/>
    <protectedRange sqref="R3:S3" name="区域5"/>
    <protectedRange sqref="M3" name="区域3"/>
    <protectedRange sqref="G3:I3" name="区域10"/>
    <protectedRange sqref="Y6:Y8" name="区域8"/>
    <protectedRange sqref="S6:T8" name="区域6"/>
    <protectedRange sqref="M6:N8" name="区域4"/>
    <protectedRange sqref="I6:I8" name="区域2"/>
    <protectedRange sqref="C6:C8" name="区域1_1"/>
    <protectedRange sqref="AA6:AB8" name="区域9_1"/>
    <protectedRange sqref="Y6:Y8" name="区域8_1"/>
    <protectedRange sqref="V6:W8" name="区域7_1"/>
    <protectedRange sqref="S6:T8" name="区域6_1"/>
    <protectedRange sqref="P6:Q8" name="区域5_1"/>
    <protectedRange sqref="M6:N8" name="区域4_1"/>
    <protectedRange sqref="K6:K8" name="区域3_1"/>
    <protectedRange sqref="I6:I8" name="区域2_1"/>
    <protectedRange sqref="E6:G8" name="区域10_1"/>
    <protectedRange sqref="C9" name="区域1_2"/>
    <protectedRange sqref="AA9:AB9" name="区域9_2"/>
    <protectedRange sqref="Y9" name="区域8_2"/>
    <protectedRange sqref="V9:W9" name="区域7_2"/>
    <protectedRange sqref="S9:T9" name="区域6_2"/>
    <protectedRange sqref="P9:Q9" name="区域5_2"/>
    <protectedRange sqref="M9:N9" name="区域4_2"/>
    <protectedRange sqref="K9" name="区域3_2"/>
    <protectedRange sqref="I9" name="区域2_2"/>
    <protectedRange sqref="E9:G9" name="区域10_2"/>
    <protectedRange sqref="C10" name="区域1_3"/>
    <protectedRange sqref="AA10:AB10" name="区域9_3"/>
    <protectedRange sqref="Y10" name="区域8_3"/>
    <protectedRange sqref="V10:W10" name="区域7_3"/>
    <protectedRange sqref="S10:T10" name="区域6_3"/>
    <protectedRange sqref="P10:Q10" name="区域5_3"/>
    <protectedRange sqref="M10:N10" name="区域4_3"/>
    <protectedRange sqref="K10" name="区域3_3"/>
    <protectedRange sqref="I10" name="区域2_3"/>
    <protectedRange sqref="E10:G10" name="区域10_3"/>
    <protectedRange sqref="C11" name="区域1_4"/>
    <protectedRange sqref="AA11:AB11" name="区域9_4"/>
    <protectedRange sqref="Y11" name="区域8_4"/>
    <protectedRange sqref="V11:W11" name="区域7_4"/>
    <protectedRange sqref="S11:T11" name="区域6_4"/>
    <protectedRange sqref="P11:Q11" name="区域5_4"/>
    <protectedRange sqref="M11:N11" name="区域4_4"/>
    <protectedRange sqref="K11" name="区域3_4"/>
    <protectedRange sqref="I11" name="区域2_4"/>
    <protectedRange sqref="E11:G11" name="区域10_4"/>
    <protectedRange sqref="C12" name="区域1_5"/>
    <protectedRange sqref="AA12:AB12" name="区域9_5"/>
    <protectedRange sqref="Y12" name="区域8_5"/>
    <protectedRange sqref="V12:W12" name="区域7_5"/>
    <protectedRange sqref="S12:T12" name="区域6_5"/>
    <protectedRange sqref="P12:Q12" name="区域5_5"/>
    <protectedRange sqref="M12:N12" name="区域4_5"/>
    <protectedRange sqref="K12" name="区域3_5"/>
    <protectedRange sqref="I12" name="区域2_5"/>
    <protectedRange sqref="E12:G12" name="区域10_5"/>
    <protectedRange sqref="C13:C15" name="区域1"/>
    <protectedRange sqref="AA13:AB15" name="区域9_6"/>
    <protectedRange sqref="Y13:Y15" name="区域8_6"/>
    <protectedRange sqref="V13:W15" name="区域7_6"/>
    <protectedRange sqref="S13:T15" name="区域6_6"/>
    <protectedRange sqref="P13:Q15" name="区域5_6"/>
    <protectedRange sqref="M13:N15" name="区域4_6"/>
    <protectedRange sqref="K13:K15" name="区域3_6"/>
    <protectedRange sqref="I13:I15" name="区域2_6"/>
    <protectedRange sqref="E13:G15" name="区域10_6"/>
    <protectedRange sqref="B16:C16" name="区域1_6"/>
    <protectedRange sqref="AA16:AB16" name="区域9_7"/>
    <protectedRange sqref="Y16" name="区域8_7"/>
    <protectedRange sqref="V16:W16" name="区域7_7"/>
    <protectedRange sqref="S16:T16" name="区域6_7"/>
    <protectedRange sqref="P16:Q16" name="区域5_7"/>
    <protectedRange sqref="M16:N16" name="区域4_7"/>
    <protectedRange sqref="K16" name="区域3_7"/>
    <protectedRange sqref="I16" name="区域2_7"/>
    <protectedRange sqref="E16:G16" name="区域10_7"/>
    <protectedRange sqref="B17 B17:C17" name="区域1_7"/>
    <protectedRange sqref="AA17:AB17" name="区域9_8"/>
    <protectedRange sqref="Y17" name="区域8_8"/>
    <protectedRange sqref="V17:W17" name="区域7_8"/>
    <protectedRange sqref="S17:T17" name="区域6_8"/>
    <protectedRange sqref="P17:Q17" name="区域5_8"/>
    <protectedRange sqref="M17:N17" name="区域4_8"/>
    <protectedRange sqref="K17" name="区域3_8"/>
    <protectedRange sqref="I17" name="区域2_8"/>
    <protectedRange sqref="E17:G17" name="区域10_8"/>
    <protectedRange sqref="B18:C18" name="区域1_8"/>
    <protectedRange sqref="AA18:AB18" name="区域9_9"/>
    <protectedRange sqref="Y18" name="区域8_9"/>
    <protectedRange sqref="V18:W18" name="区域7_9"/>
    <protectedRange sqref="S18:T18" name="区域6_9"/>
    <protectedRange sqref="P18:Q18" name="区域5_9"/>
    <protectedRange sqref="M18:N18" name="区域4_9"/>
    <protectedRange sqref="K18" name="区域3_9"/>
    <protectedRange sqref="I18" name="区域2_9"/>
    <protectedRange sqref="E18:G18" name="区域10_9"/>
    <protectedRange sqref="B23 B25 B27 B30 B32 B34 B19:C34" name="区域1_9"/>
    <protectedRange sqref="AA19:AB34" name="区域9_10"/>
    <protectedRange sqref="Y19:Y34" name="区域8_10"/>
    <protectedRange sqref="V19:W34" name="区域7_10"/>
    <protectedRange sqref="S19:T34" name="区域6_10"/>
    <protectedRange sqref="P19:Q34" name="区域5_10"/>
    <protectedRange sqref="M19:N34" name="区域4_10"/>
    <protectedRange sqref="K19:K34" name="区域3_10"/>
    <protectedRange sqref="I19:I34" name="区域2_10"/>
    <protectedRange sqref="E19:G34" name="区域10_10"/>
  </protectedRanges>
  <autoFilter ref="A5:AC34">
    <extLst/>
  </autoFilter>
  <mergeCells count="13">
    <mergeCell ref="A2:AC2"/>
    <mergeCell ref="E3:H3"/>
    <mergeCell ref="I3:J3"/>
    <mergeCell ref="K3:L3"/>
    <mergeCell ref="M3:O3"/>
    <mergeCell ref="P3:R3"/>
    <mergeCell ref="S3:U3"/>
    <mergeCell ref="V3:X3"/>
    <mergeCell ref="Y3:Z3"/>
    <mergeCell ref="AA3:AC3"/>
    <mergeCell ref="A3:A5"/>
    <mergeCell ref="B3:B5"/>
    <mergeCell ref="C3:C5"/>
  </mergeCells>
  <pageMargins left="0.7" right="0.7" top="0.75" bottom="0.75" header="0.3" footer="0.3"/>
  <pageSetup paperSize="8" scale="6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>
    <arrUserId title="区域9" rangeCreator="" othersAccessPermission="edit"/>
    <arrUserId title="区域7" rangeCreator="" othersAccessPermission="edit"/>
    <arrUserId title="区域5" rangeCreator="" othersAccessPermission="edit"/>
    <arrUserId title="区域3" rangeCreator="" othersAccessPermission="edit"/>
    <arrUserId title="区域10" rangeCreator="" othersAccessPermission="edit"/>
    <arrUserId title="区域8" rangeCreator="" othersAccessPermission="edit"/>
    <arrUserId title="区域6" rangeCreator="" othersAccessPermission="edit"/>
    <arrUserId title="区域4" rangeCreator="" othersAccessPermission="edit"/>
    <arrUserId title="区域2" rangeCreator="" othersAccessPermission="edit"/>
    <arrUserId title="区域1_1" rangeCreator="" othersAccessPermission="edit"/>
    <arrUserId title="区域9_1" rangeCreator="" othersAccessPermission="edit"/>
    <arrUserId title="区域8_1" rangeCreator="" othersAccessPermission="edit"/>
    <arrUserId title="区域7_1" rangeCreator="" othersAccessPermission="edit"/>
    <arrUserId title="区域6_1" rangeCreator="" othersAccessPermission="edit"/>
    <arrUserId title="区域5_1" rangeCreator="" othersAccessPermission="edit"/>
    <arrUserId title="区域4_1" rangeCreator="" othersAccessPermission="edit"/>
    <arrUserId title="区域3_1" rangeCreator="" othersAccessPermission="edit"/>
    <arrUserId title="区域2_1" rangeCreator="" othersAccessPermission="edit"/>
    <arrUserId title="区域10_1" rangeCreator="" othersAccessPermission="edit"/>
    <arrUserId title="区域1_2" rangeCreator="" othersAccessPermission="edit"/>
    <arrUserId title="区域9_2" rangeCreator="" othersAccessPermission="edit"/>
    <arrUserId title="区域8_2" rangeCreator="" othersAccessPermission="edit"/>
    <arrUserId title="区域7_2" rangeCreator="" othersAccessPermission="edit"/>
    <arrUserId title="区域6_2" rangeCreator="" othersAccessPermission="edit"/>
    <arrUserId title="区域5_2" rangeCreator="" othersAccessPermission="edit"/>
    <arrUserId title="区域4_2" rangeCreator="" othersAccessPermission="edit"/>
    <arrUserId title="区域3_2" rangeCreator="" othersAccessPermission="edit"/>
    <arrUserId title="区域2_2" rangeCreator="" othersAccessPermission="edit"/>
    <arrUserId title="区域10_2" rangeCreator="" othersAccessPermission="edit"/>
    <arrUserId title="区域1_3" rangeCreator="" othersAccessPermission="edit"/>
    <arrUserId title="区域9_3" rangeCreator="" othersAccessPermission="edit"/>
    <arrUserId title="区域8_3" rangeCreator="" othersAccessPermission="edit"/>
    <arrUserId title="区域7_3" rangeCreator="" othersAccessPermission="edit"/>
    <arrUserId title="区域6_3" rangeCreator="" othersAccessPermission="edit"/>
    <arrUserId title="区域5_3" rangeCreator="" othersAccessPermission="edit"/>
    <arrUserId title="区域4_3" rangeCreator="" othersAccessPermission="edit"/>
    <arrUserId title="区域3_3" rangeCreator="" othersAccessPermission="edit"/>
    <arrUserId title="区域2_3" rangeCreator="" othersAccessPermission="edit"/>
    <arrUserId title="区域10_3" rangeCreator="" othersAccessPermission="edit"/>
    <arrUserId title="区域1_4" rangeCreator="" othersAccessPermission="edit"/>
    <arrUserId title="区域9_4" rangeCreator="" othersAccessPermission="edit"/>
    <arrUserId title="区域8_4" rangeCreator="" othersAccessPermission="edit"/>
    <arrUserId title="区域7_4" rangeCreator="" othersAccessPermission="edit"/>
    <arrUserId title="区域6_4" rangeCreator="" othersAccessPermission="edit"/>
    <arrUserId title="区域5_4" rangeCreator="" othersAccessPermission="edit"/>
    <arrUserId title="区域4_4" rangeCreator="" othersAccessPermission="edit"/>
    <arrUserId title="区域3_4" rangeCreator="" othersAccessPermission="edit"/>
    <arrUserId title="区域2_4" rangeCreator="" othersAccessPermission="edit"/>
    <arrUserId title="区域10_4" rangeCreator="" othersAccessPermission="edit"/>
    <arrUserId title="区域1_5" rangeCreator="" othersAccessPermission="edit"/>
    <arrUserId title="区域9_5" rangeCreator="" othersAccessPermission="edit"/>
    <arrUserId title="区域8_5" rangeCreator="" othersAccessPermission="edit"/>
    <arrUserId title="区域7_5" rangeCreator="" othersAccessPermission="edit"/>
    <arrUserId title="区域6_5" rangeCreator="" othersAccessPermission="edit"/>
    <arrUserId title="区域5_5" rangeCreator="" othersAccessPermission="edit"/>
    <arrUserId title="区域4_5" rangeCreator="" othersAccessPermission="edit"/>
    <arrUserId title="区域3_5" rangeCreator="" othersAccessPermission="edit"/>
    <arrUserId title="区域2_5" rangeCreator="" othersAccessPermission="edit"/>
    <arrUserId title="区域10_5" rangeCreator="" othersAccessPermission="edit"/>
    <arrUserId title="区域1" rangeCreator="" othersAccessPermission="edit"/>
    <arrUserId title="区域9_6" rangeCreator="" othersAccessPermission="edit"/>
    <arrUserId title="区域8_6" rangeCreator="" othersAccessPermission="edit"/>
    <arrUserId title="区域7_6" rangeCreator="" othersAccessPermission="edit"/>
    <arrUserId title="区域6_6" rangeCreator="" othersAccessPermission="edit"/>
    <arrUserId title="区域5_6" rangeCreator="" othersAccessPermission="edit"/>
    <arrUserId title="区域4_6" rangeCreator="" othersAccessPermission="edit"/>
    <arrUserId title="区域3_6" rangeCreator="" othersAccessPermission="edit"/>
    <arrUserId title="区域2_6" rangeCreator="" othersAccessPermission="edit"/>
    <arrUserId title="区域10_6" rangeCreator="" othersAccessPermission="edit"/>
    <arrUserId title="区域1_6" rangeCreator="" othersAccessPermission="edit"/>
    <arrUserId title="区域9_7" rangeCreator="" othersAccessPermission="edit"/>
    <arrUserId title="区域8_7" rangeCreator="" othersAccessPermission="edit"/>
    <arrUserId title="区域7_7" rangeCreator="" othersAccessPermission="edit"/>
    <arrUserId title="区域6_7" rangeCreator="" othersAccessPermission="edit"/>
    <arrUserId title="区域5_7" rangeCreator="" othersAccessPermission="edit"/>
    <arrUserId title="区域4_7" rangeCreator="" othersAccessPermission="edit"/>
    <arrUserId title="区域3_7" rangeCreator="" othersAccessPermission="edit"/>
    <arrUserId title="区域2_7" rangeCreator="" othersAccessPermission="edit"/>
    <arrUserId title="区域10_7" rangeCreator="" othersAccessPermission="edit"/>
    <arrUserId title="区域1_7" rangeCreator="" othersAccessPermission="edit"/>
    <arrUserId title="区域9_8" rangeCreator="" othersAccessPermission="edit"/>
    <arrUserId title="区域8_8" rangeCreator="" othersAccessPermission="edit"/>
    <arrUserId title="区域7_8" rangeCreator="" othersAccessPermission="edit"/>
    <arrUserId title="区域6_8" rangeCreator="" othersAccessPermission="edit"/>
    <arrUserId title="区域5_8" rangeCreator="" othersAccessPermission="edit"/>
    <arrUserId title="区域4_8" rangeCreator="" othersAccessPermission="edit"/>
    <arrUserId title="区域3_8" rangeCreator="" othersAccessPermission="edit"/>
    <arrUserId title="区域2_8" rangeCreator="" othersAccessPermission="edit"/>
    <arrUserId title="区域10_8" rangeCreator="" othersAccessPermission="edit"/>
    <arrUserId title="区域1_8" rangeCreator="" othersAccessPermission="edit"/>
    <arrUserId title="区域9_9" rangeCreator="" othersAccessPermission="edit"/>
    <arrUserId title="区域8_9" rangeCreator="" othersAccessPermission="edit"/>
    <arrUserId title="区域7_9" rangeCreator="" othersAccessPermission="edit"/>
    <arrUserId title="区域6_9" rangeCreator="" othersAccessPermission="edit"/>
    <arrUserId title="区域5_9" rangeCreator="" othersAccessPermission="edit"/>
    <arrUserId title="区域4_9" rangeCreator="" othersAccessPermission="edit"/>
    <arrUserId title="区域3_9" rangeCreator="" othersAccessPermission="edit"/>
    <arrUserId title="区域2_9" rangeCreator="" othersAccessPermission="edit"/>
    <arrUserId title="区域10_9" rangeCreator="" othersAccessPermission="edit"/>
    <arrUserId title="区域1_9" rangeCreator="" othersAccessPermission="edit"/>
    <arrUserId title="区域9_10" rangeCreator="" othersAccessPermission="edit"/>
    <arrUserId title="区域8_10" rangeCreator="" othersAccessPermission="edit"/>
    <arrUserId title="区域7_10" rangeCreator="" othersAccessPermission="edit"/>
    <arrUserId title="区域6_10" rangeCreator="" othersAccessPermission="edit"/>
    <arrUserId title="区域5_10" rangeCreator="" othersAccessPermission="edit"/>
    <arrUserId title="区域4_10" rangeCreator="" othersAccessPermission="edit"/>
    <arrUserId title="区域3_10" rangeCreator="" othersAccessPermission="edit"/>
    <arrUserId title="区域2_10" rangeCreator="" othersAccessPermission="edit"/>
    <arrUserId title="区域10_10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童铮</cp:lastModifiedBy>
  <dcterms:created xsi:type="dcterms:W3CDTF">2023-05-12T19:15:00Z</dcterms:created>
  <dcterms:modified xsi:type="dcterms:W3CDTF">2025-06-23T10:45:51Z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26A9C21183BD49E0A36C901A2216B409_13</vt:lpwstr>
  </property>
  <property fmtid="{D5CDD505-2E9C-101B-9397-08002B2CF9AE}" pid="4" name="KSOReadingLayout">
    <vt:bool>true</vt:bool>
  </property>
</Properties>
</file>